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uann\Desktop\"/>
    </mc:Choice>
  </mc:AlternateContent>
  <bookViews>
    <workbookView xWindow="0" yWindow="0" windowWidth="19470" windowHeight="154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G25" i="1" l="1"/>
  <c r="I25" i="1"/>
  <c r="K25" i="1"/>
  <c r="L26" i="1"/>
  <c r="K26" i="1"/>
  <c r="I26" i="1"/>
  <c r="G26" i="1"/>
  <c r="L27" i="1"/>
  <c r="K27" i="1"/>
  <c r="I27" i="1"/>
  <c r="G27" i="1"/>
  <c r="L28" i="1"/>
  <c r="K28" i="1"/>
  <c r="I28" i="1"/>
  <c r="G28" i="1"/>
  <c r="G29" i="1"/>
  <c r="I29" i="1"/>
  <c r="K29" i="1"/>
  <c r="L29" i="1"/>
  <c r="M25" i="1" l="1"/>
  <c r="M28" i="1"/>
  <c r="M27" i="1"/>
  <c r="M26" i="1"/>
  <c r="M29" i="1"/>
  <c r="L107" i="1"/>
  <c r="K107" i="1"/>
  <c r="I107" i="1"/>
  <c r="G107" i="1"/>
  <c r="L106" i="1"/>
  <c r="K106" i="1"/>
  <c r="I106" i="1"/>
  <c r="G106" i="1"/>
  <c r="L105" i="1"/>
  <c r="K105" i="1"/>
  <c r="I105" i="1"/>
  <c r="G105" i="1"/>
  <c r="L104" i="1"/>
  <c r="K104" i="1"/>
  <c r="I104" i="1"/>
  <c r="G104" i="1"/>
  <c r="L103" i="1"/>
  <c r="K103" i="1"/>
  <c r="I103" i="1"/>
  <c r="G103" i="1"/>
  <c r="L102" i="1"/>
  <c r="K102" i="1"/>
  <c r="I102" i="1"/>
  <c r="G102" i="1"/>
  <c r="L101" i="1"/>
  <c r="K101" i="1"/>
  <c r="I101" i="1"/>
  <c r="G101" i="1"/>
  <c r="L100" i="1"/>
  <c r="K100" i="1"/>
  <c r="I100" i="1"/>
  <c r="G100" i="1"/>
  <c r="L99" i="1"/>
  <c r="K99" i="1"/>
  <c r="I99" i="1"/>
  <c r="G99" i="1"/>
  <c r="L98" i="1"/>
  <c r="K98" i="1"/>
  <c r="I98" i="1"/>
  <c r="G98" i="1"/>
  <c r="L97" i="1"/>
  <c r="K97" i="1"/>
  <c r="I97" i="1"/>
  <c r="G97" i="1"/>
  <c r="L96" i="1"/>
  <c r="K96" i="1"/>
  <c r="I96" i="1"/>
  <c r="G96" i="1"/>
  <c r="L95" i="1"/>
  <c r="K95" i="1"/>
  <c r="I95" i="1"/>
  <c r="G95" i="1"/>
  <c r="L94" i="1"/>
  <c r="K94" i="1"/>
  <c r="I94" i="1"/>
  <c r="G94" i="1"/>
  <c r="L92" i="1"/>
  <c r="K92" i="1"/>
  <c r="I92" i="1"/>
  <c r="G92" i="1"/>
  <c r="L91" i="1"/>
  <c r="K91" i="1"/>
  <c r="I91" i="1"/>
  <c r="G91" i="1"/>
  <c r="L90" i="1"/>
  <c r="K90" i="1"/>
  <c r="I90" i="1"/>
  <c r="G90" i="1"/>
  <c r="L89" i="1"/>
  <c r="K89" i="1"/>
  <c r="I89" i="1"/>
  <c r="G89" i="1"/>
  <c r="L88" i="1"/>
  <c r="K88" i="1"/>
  <c r="I88" i="1"/>
  <c r="G88" i="1"/>
  <c r="L87" i="1"/>
  <c r="K87" i="1"/>
  <c r="I87" i="1"/>
  <c r="G87" i="1"/>
  <c r="L86" i="1"/>
  <c r="K86" i="1"/>
  <c r="I86" i="1"/>
  <c r="G86" i="1"/>
  <c r="L85" i="1"/>
  <c r="K85" i="1"/>
  <c r="I85" i="1"/>
  <c r="G85" i="1"/>
  <c r="L84" i="1"/>
  <c r="K84" i="1"/>
  <c r="I84" i="1"/>
  <c r="G84" i="1"/>
  <c r="L83" i="1"/>
  <c r="K83" i="1"/>
  <c r="I83" i="1"/>
  <c r="G83" i="1"/>
  <c r="L55" i="1"/>
  <c r="K55" i="1"/>
  <c r="I55" i="1"/>
  <c r="G55" i="1"/>
  <c r="L82" i="1"/>
  <c r="K82" i="1"/>
  <c r="I82" i="1"/>
  <c r="G82" i="1"/>
  <c r="L81" i="1"/>
  <c r="K81" i="1"/>
  <c r="I81" i="1"/>
  <c r="G81" i="1"/>
  <c r="L45" i="1"/>
  <c r="K45" i="1"/>
  <c r="I45" i="1"/>
  <c r="G45" i="1"/>
  <c r="L93" i="1"/>
  <c r="K93" i="1"/>
  <c r="I93" i="1"/>
  <c r="G93" i="1"/>
  <c r="L80" i="1"/>
  <c r="K80" i="1"/>
  <c r="I80" i="1"/>
  <c r="G80" i="1"/>
  <c r="L79" i="1"/>
  <c r="K79" i="1"/>
  <c r="I79" i="1"/>
  <c r="G79" i="1"/>
  <c r="L78" i="1"/>
  <c r="K78" i="1"/>
  <c r="I78" i="1"/>
  <c r="G78" i="1"/>
  <c r="L77" i="1"/>
  <c r="K77" i="1"/>
  <c r="I77" i="1"/>
  <c r="G77" i="1"/>
  <c r="L76" i="1"/>
  <c r="K76" i="1"/>
  <c r="I76" i="1"/>
  <c r="G76" i="1"/>
  <c r="L75" i="1"/>
  <c r="K75" i="1"/>
  <c r="I75" i="1"/>
  <c r="G75" i="1"/>
  <c r="L74" i="1"/>
  <c r="K74" i="1"/>
  <c r="I74" i="1"/>
  <c r="G74" i="1"/>
  <c r="L73" i="1"/>
  <c r="K73" i="1"/>
  <c r="I73" i="1"/>
  <c r="G73" i="1"/>
  <c r="L72" i="1"/>
  <c r="K72" i="1"/>
  <c r="I72" i="1"/>
  <c r="G72" i="1"/>
  <c r="L71" i="1"/>
  <c r="K71" i="1"/>
  <c r="I71" i="1"/>
  <c r="G71" i="1"/>
  <c r="L70" i="1"/>
  <c r="K70" i="1"/>
  <c r="I70" i="1"/>
  <c r="G70" i="1"/>
  <c r="L69" i="1"/>
  <c r="K69" i="1"/>
  <c r="I69" i="1"/>
  <c r="G69" i="1"/>
  <c r="L68" i="1"/>
  <c r="K68" i="1"/>
  <c r="I68" i="1"/>
  <c r="G68" i="1"/>
  <c r="L67" i="1"/>
  <c r="K67" i="1"/>
  <c r="I67" i="1"/>
  <c r="G67" i="1"/>
  <c r="L66" i="1"/>
  <c r="K66" i="1"/>
  <c r="I66" i="1"/>
  <c r="G66" i="1"/>
  <c r="L65" i="1"/>
  <c r="K65" i="1"/>
  <c r="I65" i="1"/>
  <c r="G65" i="1"/>
  <c r="L64" i="1"/>
  <c r="K64" i="1"/>
  <c r="I64" i="1"/>
  <c r="G64" i="1"/>
  <c r="L63" i="1"/>
  <c r="K63" i="1"/>
  <c r="I63" i="1"/>
  <c r="G63" i="1"/>
  <c r="L62" i="1"/>
  <c r="K62" i="1"/>
  <c r="I62" i="1"/>
  <c r="G62" i="1"/>
  <c r="L61" i="1"/>
  <c r="K61" i="1"/>
  <c r="I61" i="1"/>
  <c r="G61" i="1"/>
  <c r="L60" i="1"/>
  <c r="K60" i="1"/>
  <c r="I60" i="1"/>
  <c r="G60" i="1"/>
  <c r="L59" i="1"/>
  <c r="K59" i="1"/>
  <c r="I59" i="1"/>
  <c r="G59" i="1"/>
  <c r="L58" i="1"/>
  <c r="K58" i="1"/>
  <c r="I58" i="1"/>
  <c r="G58" i="1"/>
  <c r="L57" i="1"/>
  <c r="K57" i="1"/>
  <c r="I57" i="1"/>
  <c r="G57" i="1"/>
  <c r="L56" i="1"/>
  <c r="K56" i="1"/>
  <c r="I56" i="1"/>
  <c r="G56" i="1"/>
  <c r="L54" i="1"/>
  <c r="K54" i="1"/>
  <c r="I54" i="1"/>
  <c r="G54" i="1"/>
  <c r="L53" i="1"/>
  <c r="K53" i="1"/>
  <c r="I53" i="1"/>
  <c r="G53" i="1"/>
  <c r="L52" i="1"/>
  <c r="K52" i="1"/>
  <c r="I52" i="1"/>
  <c r="G52" i="1"/>
  <c r="L51" i="1"/>
  <c r="K51" i="1"/>
  <c r="I51" i="1"/>
  <c r="G51" i="1"/>
  <c r="L50" i="1"/>
  <c r="K50" i="1"/>
  <c r="I50" i="1"/>
  <c r="G50" i="1"/>
  <c r="L49" i="1"/>
  <c r="K49" i="1"/>
  <c r="I49" i="1"/>
  <c r="G49" i="1"/>
  <c r="L48" i="1"/>
  <c r="K48" i="1"/>
  <c r="I48" i="1"/>
  <c r="G48" i="1"/>
  <c r="L47" i="1"/>
  <c r="K47" i="1"/>
  <c r="I47" i="1"/>
  <c r="G47" i="1"/>
  <c r="L46" i="1"/>
  <c r="K46" i="1"/>
  <c r="I46" i="1"/>
  <c r="G46" i="1"/>
  <c r="L44" i="1"/>
  <c r="K44" i="1"/>
  <c r="I44" i="1"/>
  <c r="G44" i="1"/>
  <c r="L43" i="1"/>
  <c r="K43" i="1"/>
  <c r="I43" i="1"/>
  <c r="G43" i="1"/>
  <c r="L42" i="1"/>
  <c r="K42" i="1"/>
  <c r="I42" i="1"/>
  <c r="G42" i="1"/>
  <c r="L41" i="1"/>
  <c r="K41" i="1"/>
  <c r="I41" i="1"/>
  <c r="G41" i="1"/>
  <c r="L40" i="1"/>
  <c r="K40" i="1"/>
  <c r="I40" i="1"/>
  <c r="G40" i="1"/>
  <c r="L39" i="1"/>
  <c r="K39" i="1"/>
  <c r="I39" i="1"/>
  <c r="G39" i="1"/>
  <c r="L38" i="1"/>
  <c r="K38" i="1"/>
  <c r="I38" i="1"/>
  <c r="G38" i="1"/>
  <c r="L37" i="1"/>
  <c r="K37" i="1"/>
  <c r="I37" i="1"/>
  <c r="G37" i="1"/>
  <c r="L36" i="1"/>
  <c r="K36" i="1"/>
  <c r="I36" i="1"/>
  <c r="G36" i="1"/>
  <c r="L35" i="1"/>
  <c r="K35" i="1"/>
  <c r="I35" i="1"/>
  <c r="G35" i="1"/>
  <c r="L34" i="1"/>
  <c r="K34" i="1"/>
  <c r="I34" i="1"/>
  <c r="G34" i="1"/>
  <c r="L33" i="1"/>
  <c r="K33" i="1"/>
  <c r="I33" i="1"/>
  <c r="G33" i="1"/>
  <c r="L32" i="1"/>
  <c r="K32" i="1"/>
  <c r="I32" i="1"/>
  <c r="G32" i="1"/>
  <c r="L31" i="1"/>
  <c r="K31" i="1"/>
  <c r="I31" i="1"/>
  <c r="G31" i="1"/>
  <c r="L30" i="1"/>
  <c r="K30" i="1"/>
  <c r="I30" i="1"/>
  <c r="G30" i="1"/>
  <c r="L24" i="1"/>
  <c r="K24" i="1"/>
  <c r="I24" i="1"/>
  <c r="G24" i="1"/>
  <c r="L23" i="1"/>
  <c r="K23" i="1"/>
  <c r="I23" i="1"/>
  <c r="G23" i="1"/>
  <c r="L22" i="1"/>
  <c r="K22" i="1"/>
  <c r="I22" i="1"/>
  <c r="G22" i="1"/>
  <c r="L21" i="1"/>
  <c r="K21" i="1"/>
  <c r="I21" i="1"/>
  <c r="G21" i="1"/>
  <c r="L20" i="1"/>
  <c r="K20" i="1"/>
  <c r="I20" i="1"/>
  <c r="G20" i="1"/>
  <c r="L19" i="1"/>
  <c r="K19" i="1"/>
  <c r="I19" i="1"/>
  <c r="G19" i="1"/>
  <c r="L18" i="1"/>
  <c r="K18" i="1"/>
  <c r="I18" i="1"/>
  <c r="G18" i="1"/>
  <c r="L17" i="1"/>
  <c r="K17" i="1"/>
  <c r="I17" i="1"/>
  <c r="G17" i="1"/>
  <c r="L16" i="1"/>
  <c r="K16" i="1"/>
  <c r="I16" i="1"/>
  <c r="G16" i="1"/>
  <c r="L15" i="1"/>
  <c r="K15" i="1"/>
  <c r="I15" i="1"/>
  <c r="G15" i="1"/>
  <c r="L14" i="1"/>
  <c r="K14" i="1"/>
  <c r="I14" i="1"/>
  <c r="G14" i="1"/>
  <c r="L13" i="1"/>
  <c r="K13" i="1"/>
  <c r="I13" i="1"/>
  <c r="G13" i="1"/>
  <c r="L12" i="1"/>
  <c r="K12" i="1"/>
  <c r="I12" i="1"/>
  <c r="G12" i="1"/>
  <c r="L11" i="1"/>
  <c r="K11" i="1"/>
  <c r="I11" i="1"/>
  <c r="G11" i="1"/>
  <c r="L10" i="1"/>
  <c r="K10" i="1"/>
  <c r="I10" i="1"/>
  <c r="G10" i="1"/>
  <c r="L9" i="1"/>
  <c r="K9" i="1"/>
  <c r="M4" i="1" s="1"/>
  <c r="I9" i="1"/>
  <c r="M5" i="1" s="1"/>
  <c r="G9" i="1"/>
  <c r="M3" i="1" s="1"/>
  <c r="M65" i="1" l="1"/>
  <c r="M66" i="1"/>
  <c r="M67" i="1"/>
  <c r="M73" i="1"/>
  <c r="M74" i="1"/>
  <c r="M75" i="1"/>
  <c r="M77" i="1"/>
  <c r="M78" i="1"/>
  <c r="M93" i="1"/>
  <c r="M45" i="1"/>
  <c r="M81" i="1"/>
  <c r="M95" i="1"/>
  <c r="M96" i="1"/>
  <c r="M97" i="1"/>
  <c r="M103" i="1"/>
  <c r="M104" i="1"/>
  <c r="M105" i="1"/>
  <c r="M106" i="1"/>
  <c r="M107" i="1"/>
  <c r="M44" i="1"/>
  <c r="M50" i="1"/>
  <c r="M31" i="1"/>
  <c r="M32" i="1"/>
  <c r="M33" i="1"/>
  <c r="M39" i="1"/>
  <c r="M40" i="1"/>
  <c r="M41" i="1"/>
  <c r="M43" i="1"/>
  <c r="M53" i="1"/>
  <c r="M62" i="1"/>
  <c r="M48" i="1"/>
  <c r="M49" i="1"/>
  <c r="M83" i="1"/>
  <c r="M91" i="1"/>
  <c r="M36" i="1"/>
  <c r="M70" i="1"/>
  <c r="M100" i="1"/>
  <c r="M9" i="1"/>
  <c r="M11" i="1"/>
  <c r="M12" i="1"/>
  <c r="M15" i="1"/>
  <c r="M18" i="1"/>
  <c r="M22" i="1"/>
  <c r="M23" i="1"/>
  <c r="M24" i="1"/>
  <c r="M57" i="1"/>
  <c r="M58" i="1"/>
  <c r="M59" i="1"/>
  <c r="M61" i="1"/>
  <c r="M86" i="1"/>
  <c r="M87" i="1"/>
  <c r="M88" i="1"/>
  <c r="M90" i="1"/>
  <c r="M37" i="1"/>
  <c r="M54" i="1"/>
  <c r="M71" i="1"/>
  <c r="M84" i="1"/>
  <c r="M101" i="1"/>
  <c r="M19" i="1"/>
  <c r="M35" i="1"/>
  <c r="M46" i="1"/>
  <c r="M52" i="1"/>
  <c r="M63" i="1"/>
  <c r="M69" i="1"/>
  <c r="M79" i="1"/>
  <c r="M55" i="1"/>
  <c r="M92" i="1"/>
  <c r="M99" i="1"/>
  <c r="M20" i="1"/>
  <c r="M16" i="1"/>
  <c r="M13" i="1"/>
  <c r="M14" i="1"/>
  <c r="M21" i="1"/>
  <c r="M30" i="1"/>
  <c r="M38" i="1"/>
  <c r="M47" i="1"/>
  <c r="M56" i="1"/>
  <c r="M64" i="1"/>
  <c r="M72" i="1"/>
  <c r="M80" i="1"/>
  <c r="M85" i="1"/>
  <c r="M94" i="1"/>
  <c r="M102" i="1"/>
  <c r="M10" i="1"/>
  <c r="M17" i="1"/>
  <c r="M34" i="1"/>
  <c r="M42" i="1"/>
  <c r="M51" i="1"/>
  <c r="M60" i="1"/>
  <c r="M68" i="1"/>
  <c r="M76" i="1"/>
  <c r="M82" i="1"/>
  <c r="M89" i="1"/>
  <c r="M98" i="1"/>
  <c r="M6" i="1" l="1"/>
</calcChain>
</file>

<file path=xl/sharedStrings.xml><?xml version="1.0" encoding="utf-8"?>
<sst xmlns="http://schemas.openxmlformats.org/spreadsheetml/2006/main" count="409" uniqueCount="217">
  <si>
    <t>NON-Conforming bid submissions will be disqualified without consideration.</t>
  </si>
  <si>
    <r>
      <rPr>
        <b/>
        <sz val="11"/>
        <color rgb="FFFF0000"/>
        <rFont val="Calibri"/>
        <family val="2"/>
        <scheme val="minor"/>
      </rPr>
      <t>DIRECTIONS</t>
    </r>
    <r>
      <rPr>
        <b/>
        <sz val="11"/>
        <color theme="1"/>
        <rFont val="Calibri"/>
        <family val="2"/>
        <scheme val="minor"/>
      </rPr>
      <t>:  Fill in the appropriate unit price for each item.</t>
    </r>
  </si>
  <si>
    <t xml:space="preserve">Total Product Cost this Package:  </t>
  </si>
  <si>
    <t xml:space="preserve"> </t>
  </si>
  <si>
    <t>Only the green highlighted cells can accept pricing.</t>
  </si>
  <si>
    <t xml:space="preserve">Total Installation Charges this Package:  </t>
  </si>
  <si>
    <t>Please note that all pricing should be entered per UNIT.</t>
  </si>
  <si>
    <t xml:space="preserve">Total Freight Charges this Package:  </t>
  </si>
  <si>
    <t xml:space="preserve">Grand Total for this Package:  </t>
  </si>
  <si>
    <t>Item No.</t>
  </si>
  <si>
    <t>Quantity</t>
  </si>
  <si>
    <t>Unit</t>
  </si>
  <si>
    <t>Unit Price</t>
  </si>
  <si>
    <t>Total Product Cost</t>
  </si>
  <si>
    <t>Freight Charge per Unit</t>
  </si>
  <si>
    <t>Total Freight Charges</t>
  </si>
  <si>
    <t>Installation Cost per Unit</t>
  </si>
  <si>
    <t>Total Installation Cost</t>
  </si>
  <si>
    <t>Total Price per Unit</t>
  </si>
  <si>
    <t>Total Item Extended Price</t>
  </si>
  <si>
    <t xml:space="preserve">Manufacturer </t>
  </si>
  <si>
    <t>Model Number</t>
  </si>
  <si>
    <t>No substitutes accepted</t>
  </si>
  <si>
    <t>C.12</t>
  </si>
  <si>
    <t>Bernhardt Design</t>
  </si>
  <si>
    <t>ea</t>
  </si>
  <si>
    <t>C.13</t>
  </si>
  <si>
    <t>4755-460730-936</t>
  </si>
  <si>
    <t>4755-460730-956</t>
  </si>
  <si>
    <t>L.01</t>
  </si>
  <si>
    <t>4835-460730-742</t>
  </si>
  <si>
    <t>L.02</t>
  </si>
  <si>
    <t>4835-460730-936</t>
  </si>
  <si>
    <t>L.03</t>
  </si>
  <si>
    <t>4835-460730-536</t>
  </si>
  <si>
    <t>L.04</t>
  </si>
  <si>
    <t>4836-460730-536</t>
  </si>
  <si>
    <t>L.05</t>
  </si>
  <si>
    <t>L.06</t>
  </si>
  <si>
    <t>L.10</t>
  </si>
  <si>
    <t>5850-460730-542</t>
  </si>
  <si>
    <t>L.11</t>
  </si>
  <si>
    <t>L.12</t>
  </si>
  <si>
    <t>2145-460730-936/956</t>
  </si>
  <si>
    <t>L.13</t>
  </si>
  <si>
    <t>5850-460730-936</t>
  </si>
  <si>
    <t>L.14</t>
  </si>
  <si>
    <t>5850-460730-956</t>
  </si>
  <si>
    <t>L.15</t>
  </si>
  <si>
    <t>2105-3470-040</t>
  </si>
  <si>
    <t>L.16</t>
  </si>
  <si>
    <t>2170-3470-040</t>
  </si>
  <si>
    <t>L.17</t>
  </si>
  <si>
    <t>4700-3470-040</t>
  </si>
  <si>
    <t>L.18</t>
  </si>
  <si>
    <t>5850-460730-536</t>
  </si>
  <si>
    <t>T.19</t>
  </si>
  <si>
    <t>L166F/LX24</t>
  </si>
  <si>
    <t>T.18</t>
  </si>
  <si>
    <t>L422F/LI13</t>
  </si>
  <si>
    <t>T.20</t>
  </si>
  <si>
    <t>T.21</t>
  </si>
  <si>
    <t>L181F/LA18</t>
  </si>
  <si>
    <t>T.11</t>
  </si>
  <si>
    <t>L429F/LP29</t>
  </si>
  <si>
    <t>C.07</t>
  </si>
  <si>
    <t>Casala</t>
  </si>
  <si>
    <t>C.08</t>
  </si>
  <si>
    <t>MB.02</t>
  </si>
  <si>
    <t>Clarus</t>
  </si>
  <si>
    <t>Float 48" x 96"</t>
  </si>
  <si>
    <t>MB.03</t>
  </si>
  <si>
    <t>Float 48" x 60"</t>
  </si>
  <si>
    <t>MB.04</t>
  </si>
  <si>
    <t>Float 48" x 70"</t>
  </si>
  <si>
    <t>MB.05</t>
  </si>
  <si>
    <t>Float 48" x 85"</t>
  </si>
  <si>
    <t>MB.06</t>
  </si>
  <si>
    <t>Float 48" x 69.5"</t>
  </si>
  <si>
    <t>MB.07</t>
  </si>
  <si>
    <t>Float 48" x 59.5"</t>
  </si>
  <si>
    <t>MB.08</t>
  </si>
  <si>
    <t>Float 48" x 102"</t>
  </si>
  <si>
    <t>MB.09</t>
  </si>
  <si>
    <t>Float 48" x 101"</t>
  </si>
  <si>
    <t>MB.10</t>
  </si>
  <si>
    <t>Float 46.75" x 101</t>
  </si>
  <si>
    <t>MB.11</t>
  </si>
  <si>
    <t>MB.12</t>
  </si>
  <si>
    <t>Magnetic Marker Box</t>
  </si>
  <si>
    <t>H.01</t>
  </si>
  <si>
    <t>Davis Furntiure</t>
  </si>
  <si>
    <t>H.02</t>
  </si>
  <si>
    <t>Line - Blue</t>
  </si>
  <si>
    <t>Line - Orange</t>
  </si>
  <si>
    <t>H.03</t>
  </si>
  <si>
    <t>Line - Yellow</t>
  </si>
  <si>
    <t>B.01</t>
  </si>
  <si>
    <t>Geiger</t>
  </si>
  <si>
    <t>ST38Q -Sky Gray</t>
  </si>
  <si>
    <t>V.01</t>
  </si>
  <si>
    <t>Global</t>
  </si>
  <si>
    <t>Z-Rack - Blue</t>
  </si>
  <si>
    <t>HBF</t>
  </si>
  <si>
    <t>4153-12 Oval Egg</t>
  </si>
  <si>
    <t>C.01</t>
  </si>
  <si>
    <t>Herman Miller</t>
  </si>
  <si>
    <t>MRF123AWAF</t>
  </si>
  <si>
    <t>C.02</t>
  </si>
  <si>
    <t>CQ51MA</t>
  </si>
  <si>
    <t>C.03</t>
  </si>
  <si>
    <t>WC420P</t>
  </si>
  <si>
    <t>C.04</t>
  </si>
  <si>
    <t>WC7521P</t>
  </si>
  <si>
    <t>C.05</t>
  </si>
  <si>
    <t>WC121P</t>
  </si>
  <si>
    <t>C.09</t>
  </si>
  <si>
    <t>C.17</t>
  </si>
  <si>
    <t>EA335P</t>
  </si>
  <si>
    <t>C.18</t>
  </si>
  <si>
    <t>CQ51FA</t>
  </si>
  <si>
    <t>C.19</t>
  </si>
  <si>
    <t>C.20</t>
  </si>
  <si>
    <t>C.21</t>
  </si>
  <si>
    <t>C.22</t>
  </si>
  <si>
    <t>D.01</t>
  </si>
  <si>
    <t>Canvas Desk</t>
  </si>
  <si>
    <t>D.02</t>
  </si>
  <si>
    <t>D.03</t>
  </si>
  <si>
    <t>D.04</t>
  </si>
  <si>
    <t>D.05</t>
  </si>
  <si>
    <t>D.06</t>
  </si>
  <si>
    <t>F.01</t>
  </si>
  <si>
    <t>LK11D.20BF</t>
  </si>
  <si>
    <t>MB.01</t>
  </si>
  <si>
    <t>CP CP820.30BL</t>
  </si>
  <si>
    <t>S.03</t>
  </si>
  <si>
    <t>LW400.4238/ZCLA</t>
  </si>
  <si>
    <t>S.06</t>
  </si>
  <si>
    <t>FF890.207203,FF81K.36202L0</t>
  </si>
  <si>
    <t>T.01</t>
  </si>
  <si>
    <t>DT5AS.3060LT</t>
  </si>
  <si>
    <t>T.02</t>
  </si>
  <si>
    <t>DT1AS.3060LT</t>
  </si>
  <si>
    <t>T.04</t>
  </si>
  <si>
    <t>DT1AS.3060LC</t>
  </si>
  <si>
    <t>T.13</t>
  </si>
  <si>
    <t>ZTVWC</t>
  </si>
  <si>
    <t>T.14</t>
  </si>
  <si>
    <t>FV696.81</t>
  </si>
  <si>
    <t>T15</t>
  </si>
  <si>
    <t>ET145L</t>
  </si>
  <si>
    <t>T.16</t>
  </si>
  <si>
    <t>DT1AS.3048L</t>
  </si>
  <si>
    <t>T.17</t>
  </si>
  <si>
    <t>Y1113.60NL</t>
  </si>
  <si>
    <t>Y93111/Y93220</t>
  </si>
  <si>
    <t>M.01</t>
  </si>
  <si>
    <t xml:space="preserve">Mattiza's </t>
  </si>
  <si>
    <t>Custom Pillows</t>
  </si>
  <si>
    <t>P.01</t>
  </si>
  <si>
    <t>Egan</t>
  </si>
  <si>
    <t>CR01056</t>
  </si>
  <si>
    <t>C.10</t>
  </si>
  <si>
    <t>Hightower</t>
  </si>
  <si>
    <t>FC12500</t>
  </si>
  <si>
    <t>C.11</t>
  </si>
  <si>
    <t>FC13904</t>
  </si>
  <si>
    <t xml:space="preserve">C.15 </t>
  </si>
  <si>
    <t>MGN00</t>
  </si>
  <si>
    <t xml:space="preserve">C.16 </t>
  </si>
  <si>
    <t>GZ7450-460730-542</t>
  </si>
  <si>
    <t>L.07</t>
  </si>
  <si>
    <t>L.08</t>
  </si>
  <si>
    <t>GZ2010S-Silver Grey</t>
  </si>
  <si>
    <t>GZ2010G-Orange</t>
  </si>
  <si>
    <t>L.09</t>
  </si>
  <si>
    <t>GZ2020S-Silver Grey</t>
  </si>
  <si>
    <t>T.05</t>
  </si>
  <si>
    <t>FC12010</t>
  </si>
  <si>
    <t>T.06</t>
  </si>
  <si>
    <t>T.07</t>
  </si>
  <si>
    <t>FC12000</t>
  </si>
  <si>
    <t>C.14</t>
  </si>
  <si>
    <t>Landscape Forms</t>
  </si>
  <si>
    <t>Chipman - Chair</t>
  </si>
  <si>
    <t>T.08</t>
  </si>
  <si>
    <t>Chipman - Table</t>
  </si>
  <si>
    <t>T.09</t>
  </si>
  <si>
    <t>Mitylite</t>
  </si>
  <si>
    <t>Folding Table - 60" Round</t>
  </si>
  <si>
    <t>T.10</t>
  </si>
  <si>
    <t>Folding Table - 48" Round</t>
  </si>
  <si>
    <t>Folding Table - 36" x 96"</t>
  </si>
  <si>
    <t>P.02</t>
  </si>
  <si>
    <t>Peter Pepper Products</t>
  </si>
  <si>
    <t>Lectern</t>
  </si>
  <si>
    <t>C.06</t>
  </si>
  <si>
    <t>Safco</t>
  </si>
  <si>
    <t>Stool-09143814</t>
  </si>
  <si>
    <t>T.03</t>
  </si>
  <si>
    <t>Drafting Table - 37" x 72"</t>
  </si>
  <si>
    <t>S.01</t>
  </si>
  <si>
    <t>Tennseco</t>
  </si>
  <si>
    <t>Shelving 36" x 15" x 84"</t>
  </si>
  <si>
    <t>S.02</t>
  </si>
  <si>
    <t>Shelving 48" x 15" x 84"</t>
  </si>
  <si>
    <t>S.04</t>
  </si>
  <si>
    <t>Shelving 84" x 18" x 84"</t>
  </si>
  <si>
    <t>S.05</t>
  </si>
  <si>
    <t>Shelving 72" x 18" x 84"</t>
  </si>
  <si>
    <t>WC410N</t>
  </si>
  <si>
    <t>D.07 ALT</t>
  </si>
  <si>
    <t>Halo.k</t>
  </si>
  <si>
    <t>Keyboard Studio Desk</t>
  </si>
  <si>
    <t>M.02</t>
  </si>
  <si>
    <t>T.12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</si>
</sst>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right"/>
    </xf>
    <xf numFmtId="164" fontId="0" fillId="0" borderId="0" xfId="0" applyNumberFormat="1"/>
    <xf numFmtId="0" fontId="1" fillId="0" borderId="0" xfId="0" applyFont="1" applyAlignment="1">
      <alignment horizontal="right"/>
    </xf>
    <xf numFmtId="164" fontId="4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164" fontId="0" fillId="2" borderId="1" xfId="0" applyNumberFormat="1" applyFill="1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2"/>
  <sheetViews>
    <sheetView tabSelected="1" topLeftCell="A7" zoomScaleNormal="100" workbookViewId="0">
      <selection activeCell="A8" sqref="A8"/>
    </sheetView>
  </sheetViews>
  <sheetFormatPr defaultRowHeight="15" x14ac:dyDescent="0.25"/>
  <cols>
    <col min="2" max="2" width="20.7109375" style="2" customWidth="1"/>
    <col min="3" max="3" width="26.42578125" style="2" customWidth="1"/>
    <col min="4" max="4" width="14.140625" bestFit="1" customWidth="1"/>
    <col min="6" max="6" width="12.140625" customWidth="1"/>
    <col min="7" max="7" width="10.7109375" hidden="1" customWidth="1"/>
    <col min="8" max="8" width="10.5703125" customWidth="1"/>
    <col min="9" max="9" width="9.140625" hidden="1" customWidth="1"/>
    <col min="10" max="10" width="12" customWidth="1"/>
    <col min="11" max="12" width="15.7109375" hidden="1" customWidth="1"/>
    <col min="13" max="13" width="15.7109375" customWidth="1"/>
  </cols>
  <sheetData>
    <row r="2" spans="1:13" ht="15.75" x14ac:dyDescent="0.25">
      <c r="A2" s="1" t="s">
        <v>0</v>
      </c>
    </row>
    <row r="3" spans="1:13" x14ac:dyDescent="0.25">
      <c r="A3" s="3" t="s">
        <v>1</v>
      </c>
      <c r="J3" s="4" t="s">
        <v>2</v>
      </c>
      <c r="K3" t="s">
        <v>3</v>
      </c>
      <c r="L3" s="4" t="s">
        <v>3</v>
      </c>
      <c r="M3" s="5">
        <f>SUM(G9:G103)</f>
        <v>0</v>
      </c>
    </row>
    <row r="4" spans="1:13" x14ac:dyDescent="0.25">
      <c r="A4" s="3" t="s">
        <v>4</v>
      </c>
      <c r="J4" s="4" t="s">
        <v>5</v>
      </c>
      <c r="L4" s="4" t="s">
        <v>3</v>
      </c>
      <c r="M4" s="5">
        <f>SUM(K9:K103)</f>
        <v>0</v>
      </c>
    </row>
    <row r="5" spans="1:13" x14ac:dyDescent="0.25">
      <c r="A5" s="3" t="s">
        <v>6</v>
      </c>
      <c r="J5" s="4" t="s">
        <v>7</v>
      </c>
      <c r="L5" s="4" t="s">
        <v>3</v>
      </c>
      <c r="M5" s="5">
        <f>SUM(I9:I103)</f>
        <v>0</v>
      </c>
    </row>
    <row r="6" spans="1:13" ht="18.75" x14ac:dyDescent="0.3">
      <c r="A6" s="3" t="s">
        <v>22</v>
      </c>
      <c r="J6" s="6" t="s">
        <v>8</v>
      </c>
      <c r="L6" s="4" t="s">
        <v>3</v>
      </c>
      <c r="M6" s="7">
        <f>SUM(M9:M103)</f>
        <v>0</v>
      </c>
    </row>
    <row r="8" spans="1:13" s="10" customFormat="1" ht="45" x14ac:dyDescent="0.25">
      <c r="A8" s="8" t="s">
        <v>9</v>
      </c>
      <c r="B8" s="9" t="s">
        <v>20</v>
      </c>
      <c r="C8" s="9" t="s">
        <v>21</v>
      </c>
      <c r="D8" s="8" t="s">
        <v>10</v>
      </c>
      <c r="E8" s="8" t="s">
        <v>11</v>
      </c>
      <c r="F8" s="8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</row>
    <row r="9" spans="1:13" x14ac:dyDescent="0.25">
      <c r="A9" s="11" t="s">
        <v>23</v>
      </c>
      <c r="B9" s="11" t="s">
        <v>24</v>
      </c>
      <c r="C9" s="16" t="s">
        <v>28</v>
      </c>
      <c r="D9" s="13">
        <v>2</v>
      </c>
      <c r="E9" s="13" t="s">
        <v>25</v>
      </c>
      <c r="F9" s="14"/>
      <c r="G9" s="14">
        <f t="shared" ref="G9:G16" si="0">D9*F9</f>
        <v>0</v>
      </c>
      <c r="H9" s="14"/>
      <c r="I9" s="14">
        <f t="shared" ref="I9:I15" si="1">(D9*H9)</f>
        <v>0</v>
      </c>
      <c r="J9" s="14"/>
      <c r="K9" s="15">
        <f>(D9*J9)</f>
        <v>0</v>
      </c>
      <c r="L9" s="15">
        <f>(F9+H9+J9)</f>
        <v>0</v>
      </c>
      <c r="M9" s="15">
        <f>(D9*F9)+I9+K9</f>
        <v>0</v>
      </c>
    </row>
    <row r="10" spans="1:13" x14ac:dyDescent="0.25">
      <c r="A10" s="11" t="s">
        <v>26</v>
      </c>
      <c r="B10" s="11" t="s">
        <v>24</v>
      </c>
      <c r="C10" s="16" t="s">
        <v>27</v>
      </c>
      <c r="D10" s="13">
        <v>1</v>
      </c>
      <c r="E10" s="13" t="s">
        <v>25</v>
      </c>
      <c r="F10" s="14"/>
      <c r="G10" s="14">
        <f t="shared" si="0"/>
        <v>0</v>
      </c>
      <c r="H10" s="14"/>
      <c r="I10" s="14">
        <f t="shared" si="1"/>
        <v>0</v>
      </c>
      <c r="J10" s="14"/>
      <c r="K10" s="15">
        <f t="shared" ref="K10:K16" si="2">(D10*J10)</f>
        <v>0</v>
      </c>
      <c r="L10" s="15">
        <f t="shared" ref="L10:L75" si="3">(F10+H10+J10)</f>
        <v>0</v>
      </c>
      <c r="M10" s="15">
        <f t="shared" ref="M10:M16" si="4">(D10*F10)+I10+K10</f>
        <v>0</v>
      </c>
    </row>
    <row r="11" spans="1:13" x14ac:dyDescent="0.25">
      <c r="A11" s="11" t="s">
        <v>29</v>
      </c>
      <c r="B11" s="11" t="s">
        <v>24</v>
      </c>
      <c r="C11" s="16" t="s">
        <v>30</v>
      </c>
      <c r="D11" s="13">
        <v>2</v>
      </c>
      <c r="E11" s="13" t="s">
        <v>25</v>
      </c>
      <c r="F11" s="14"/>
      <c r="G11" s="14">
        <f t="shared" si="0"/>
        <v>0</v>
      </c>
      <c r="H11" s="14"/>
      <c r="I11" s="14">
        <f t="shared" si="1"/>
        <v>0</v>
      </c>
      <c r="J11" s="14"/>
      <c r="K11" s="15">
        <f t="shared" si="2"/>
        <v>0</v>
      </c>
      <c r="L11" s="15">
        <f t="shared" si="3"/>
        <v>0</v>
      </c>
      <c r="M11" s="15">
        <f t="shared" si="4"/>
        <v>0</v>
      </c>
    </row>
    <row r="12" spans="1:13" x14ac:dyDescent="0.25">
      <c r="A12" s="11" t="s">
        <v>31</v>
      </c>
      <c r="B12" s="11" t="s">
        <v>24</v>
      </c>
      <c r="C12" s="16" t="s">
        <v>32</v>
      </c>
      <c r="D12" s="13">
        <v>2</v>
      </c>
      <c r="E12" s="13" t="s">
        <v>25</v>
      </c>
      <c r="F12" s="14"/>
      <c r="G12" s="14">
        <f t="shared" si="0"/>
        <v>0</v>
      </c>
      <c r="H12" s="14"/>
      <c r="I12" s="14">
        <f t="shared" si="1"/>
        <v>0</v>
      </c>
      <c r="J12" s="14"/>
      <c r="K12" s="15">
        <f t="shared" si="2"/>
        <v>0</v>
      </c>
      <c r="L12" s="15">
        <f t="shared" si="3"/>
        <v>0</v>
      </c>
      <c r="M12" s="15">
        <f t="shared" si="4"/>
        <v>0</v>
      </c>
    </row>
    <row r="13" spans="1:13" x14ac:dyDescent="0.25">
      <c r="A13" s="11" t="s">
        <v>33</v>
      </c>
      <c r="B13" s="11" t="s">
        <v>24</v>
      </c>
      <c r="C13" s="16" t="s">
        <v>34</v>
      </c>
      <c r="D13" s="13">
        <v>1</v>
      </c>
      <c r="E13" s="13" t="s">
        <v>25</v>
      </c>
      <c r="F13" s="14"/>
      <c r="G13" s="14">
        <f t="shared" si="0"/>
        <v>0</v>
      </c>
      <c r="H13" s="14"/>
      <c r="I13" s="14">
        <f t="shared" si="1"/>
        <v>0</v>
      </c>
      <c r="J13" s="14"/>
      <c r="K13" s="15">
        <f t="shared" si="2"/>
        <v>0</v>
      </c>
      <c r="L13" s="15">
        <f t="shared" si="3"/>
        <v>0</v>
      </c>
      <c r="M13" s="15">
        <f t="shared" si="4"/>
        <v>0</v>
      </c>
    </row>
    <row r="14" spans="1:13" x14ac:dyDescent="0.25">
      <c r="A14" s="11" t="s">
        <v>35</v>
      </c>
      <c r="B14" s="11" t="s">
        <v>24</v>
      </c>
      <c r="C14" s="16" t="s">
        <v>36</v>
      </c>
      <c r="D14" s="13">
        <v>1</v>
      </c>
      <c r="E14" s="13" t="s">
        <v>25</v>
      </c>
      <c r="F14" s="14"/>
      <c r="G14" s="14">
        <f t="shared" si="0"/>
        <v>0</v>
      </c>
      <c r="H14" s="14"/>
      <c r="I14" s="14">
        <f t="shared" si="1"/>
        <v>0</v>
      </c>
      <c r="J14" s="14"/>
      <c r="K14" s="15">
        <f t="shared" si="2"/>
        <v>0</v>
      </c>
      <c r="L14" s="15">
        <f t="shared" si="3"/>
        <v>0</v>
      </c>
      <c r="M14" s="15">
        <f t="shared" si="4"/>
        <v>0</v>
      </c>
    </row>
    <row r="15" spans="1:13" x14ac:dyDescent="0.25">
      <c r="A15" s="11" t="s">
        <v>37</v>
      </c>
      <c r="B15" s="11" t="s">
        <v>24</v>
      </c>
      <c r="C15" s="16" t="s">
        <v>36</v>
      </c>
      <c r="D15" s="13">
        <v>1</v>
      </c>
      <c r="E15" s="13" t="s">
        <v>25</v>
      </c>
      <c r="F15" s="14"/>
      <c r="G15" s="14">
        <f t="shared" si="0"/>
        <v>0</v>
      </c>
      <c r="H15" s="14"/>
      <c r="I15" s="14">
        <f t="shared" si="1"/>
        <v>0</v>
      </c>
      <c r="J15" s="14"/>
      <c r="K15" s="15">
        <f t="shared" si="2"/>
        <v>0</v>
      </c>
      <c r="L15" s="15">
        <f t="shared" si="3"/>
        <v>0</v>
      </c>
      <c r="M15" s="15">
        <f t="shared" si="4"/>
        <v>0</v>
      </c>
    </row>
    <row r="16" spans="1:13" x14ac:dyDescent="0.25">
      <c r="A16" s="11" t="s">
        <v>38</v>
      </c>
      <c r="B16" s="11" t="s">
        <v>24</v>
      </c>
      <c r="C16" s="16" t="s">
        <v>36</v>
      </c>
      <c r="D16" s="13">
        <v>1</v>
      </c>
      <c r="E16" s="13" t="s">
        <v>25</v>
      </c>
      <c r="F16" s="14"/>
      <c r="G16" s="14">
        <f t="shared" si="0"/>
        <v>0</v>
      </c>
      <c r="H16" s="14"/>
      <c r="I16" s="14">
        <f>(D16*H16)</f>
        <v>0</v>
      </c>
      <c r="J16" s="14"/>
      <c r="K16" s="15">
        <f t="shared" si="2"/>
        <v>0</v>
      </c>
      <c r="L16" s="15">
        <f t="shared" si="3"/>
        <v>0</v>
      </c>
      <c r="M16" s="15">
        <f t="shared" si="4"/>
        <v>0</v>
      </c>
    </row>
    <row r="17" spans="1:13" x14ac:dyDescent="0.25">
      <c r="A17" s="11" t="s">
        <v>41</v>
      </c>
      <c r="B17" s="11" t="s">
        <v>24</v>
      </c>
      <c r="C17" s="16" t="s">
        <v>40</v>
      </c>
      <c r="D17" s="13">
        <v>2</v>
      </c>
      <c r="E17" s="13" t="s">
        <v>25</v>
      </c>
      <c r="F17" s="14"/>
      <c r="G17" s="14">
        <f>D17*F17</f>
        <v>0</v>
      </c>
      <c r="H17" s="14"/>
      <c r="I17" s="14">
        <f>(D17*H17)</f>
        <v>0</v>
      </c>
      <c r="J17" s="14"/>
      <c r="K17" s="15">
        <f>(D17*J17)</f>
        <v>0</v>
      </c>
      <c r="L17" s="15">
        <f t="shared" si="3"/>
        <v>0</v>
      </c>
      <c r="M17" s="15">
        <f>(D17*F17)+I17+K17</f>
        <v>0</v>
      </c>
    </row>
    <row r="18" spans="1:13" ht="15" customHeight="1" x14ac:dyDescent="0.25">
      <c r="A18" s="11" t="s">
        <v>42</v>
      </c>
      <c r="B18" s="11" t="s">
        <v>24</v>
      </c>
      <c r="C18" s="16" t="s">
        <v>43</v>
      </c>
      <c r="D18" s="13">
        <v>4</v>
      </c>
      <c r="E18" s="13" t="s">
        <v>25</v>
      </c>
      <c r="F18" s="14"/>
      <c r="G18" s="14">
        <f>D18*F18</f>
        <v>0</v>
      </c>
      <c r="H18" s="14"/>
      <c r="I18" s="14">
        <f>(D18*H18)</f>
        <v>0</v>
      </c>
      <c r="J18" s="14"/>
      <c r="K18" s="15">
        <f>(D18*J18)</f>
        <v>0</v>
      </c>
      <c r="L18" s="15">
        <f t="shared" si="3"/>
        <v>0</v>
      </c>
      <c r="M18" s="15">
        <f>(D18*F18)+I18+K18</f>
        <v>0</v>
      </c>
    </row>
    <row r="19" spans="1:13" x14ac:dyDescent="0.25">
      <c r="A19" s="11" t="s">
        <v>44</v>
      </c>
      <c r="B19" s="11" t="s">
        <v>24</v>
      </c>
      <c r="C19" s="16" t="s">
        <v>45</v>
      </c>
      <c r="D19" s="13">
        <v>4</v>
      </c>
      <c r="E19" s="13" t="s">
        <v>25</v>
      </c>
      <c r="F19" s="14"/>
      <c r="G19" s="14">
        <f>D19*F19</f>
        <v>0</v>
      </c>
      <c r="H19" s="14"/>
      <c r="I19" s="14">
        <f>(D19*H19)</f>
        <v>0</v>
      </c>
      <c r="J19" s="14"/>
      <c r="K19" s="15">
        <f>(D19*J19)</f>
        <v>0</v>
      </c>
      <c r="L19" s="15">
        <f t="shared" si="3"/>
        <v>0</v>
      </c>
      <c r="M19" s="15">
        <f>(D19*F19)+I19+K19</f>
        <v>0</v>
      </c>
    </row>
    <row r="20" spans="1:13" x14ac:dyDescent="0.25">
      <c r="A20" s="11" t="s">
        <v>46</v>
      </c>
      <c r="B20" s="11" t="s">
        <v>24</v>
      </c>
      <c r="C20" s="16" t="s">
        <v>47</v>
      </c>
      <c r="D20" s="13">
        <v>2</v>
      </c>
      <c r="E20" s="13" t="s">
        <v>25</v>
      </c>
      <c r="F20" s="14"/>
      <c r="G20" s="14">
        <f>D20*F20</f>
        <v>0</v>
      </c>
      <c r="H20" s="14"/>
      <c r="I20" s="14">
        <f>(D20*H20)</f>
        <v>0</v>
      </c>
      <c r="J20" s="14"/>
      <c r="K20" s="15">
        <f>(D20*J20)</f>
        <v>0</v>
      </c>
      <c r="L20" s="15">
        <f t="shared" si="3"/>
        <v>0</v>
      </c>
      <c r="M20" s="15">
        <f>(D20*F20)+I20+K20</f>
        <v>0</v>
      </c>
    </row>
    <row r="21" spans="1:13" x14ac:dyDescent="0.25">
      <c r="A21" s="11" t="s">
        <v>48</v>
      </c>
      <c r="B21" s="11" t="s">
        <v>24</v>
      </c>
      <c r="C21" s="16" t="s">
        <v>49</v>
      </c>
      <c r="D21" s="13">
        <v>4</v>
      </c>
      <c r="E21" s="13" t="s">
        <v>25</v>
      </c>
      <c r="F21" s="14"/>
      <c r="G21" s="14">
        <f>D21*F21</f>
        <v>0</v>
      </c>
      <c r="H21" s="14"/>
      <c r="I21" s="14">
        <f>(D21*H21)</f>
        <v>0</v>
      </c>
      <c r="J21" s="14"/>
      <c r="K21" s="15">
        <f>(D21*J21)</f>
        <v>0</v>
      </c>
      <c r="L21" s="15">
        <f t="shared" si="3"/>
        <v>0</v>
      </c>
      <c r="M21" s="15">
        <f>(D21*F21)+I21+K21</f>
        <v>0</v>
      </c>
    </row>
    <row r="22" spans="1:13" x14ac:dyDescent="0.25">
      <c r="A22" s="11" t="s">
        <v>50</v>
      </c>
      <c r="B22" s="11" t="s">
        <v>24</v>
      </c>
      <c r="C22" s="16" t="s">
        <v>51</v>
      </c>
      <c r="D22" s="13">
        <v>4</v>
      </c>
      <c r="E22" s="13" t="s">
        <v>25</v>
      </c>
      <c r="F22" s="14"/>
      <c r="G22" s="14">
        <f>D22*F22</f>
        <v>0</v>
      </c>
      <c r="H22" s="14"/>
      <c r="I22" s="14">
        <f>(D22*H22)</f>
        <v>0</v>
      </c>
      <c r="J22" s="14"/>
      <c r="K22" s="15">
        <f>(D22*J22)</f>
        <v>0</v>
      </c>
      <c r="L22" s="15">
        <f t="shared" si="3"/>
        <v>0</v>
      </c>
      <c r="M22" s="15">
        <f>(D22*F22)+I22+K22</f>
        <v>0</v>
      </c>
    </row>
    <row r="23" spans="1:13" x14ac:dyDescent="0.25">
      <c r="A23" s="11" t="s">
        <v>52</v>
      </c>
      <c r="B23" s="11" t="s">
        <v>24</v>
      </c>
      <c r="C23" s="16" t="s">
        <v>53</v>
      </c>
      <c r="D23" s="13">
        <v>6</v>
      </c>
      <c r="E23" s="13" t="s">
        <v>25</v>
      </c>
      <c r="F23" s="14"/>
      <c r="G23" s="14">
        <f>D23*F23</f>
        <v>0</v>
      </c>
      <c r="H23" s="14"/>
      <c r="I23" s="14">
        <f>(D23*H23)</f>
        <v>0</v>
      </c>
      <c r="J23" s="14"/>
      <c r="K23" s="15">
        <f>(D23*J23)</f>
        <v>0</v>
      </c>
      <c r="L23" s="15">
        <f t="shared" si="3"/>
        <v>0</v>
      </c>
      <c r="M23" s="15">
        <f>(D23*F23)+I23+K23</f>
        <v>0</v>
      </c>
    </row>
    <row r="24" spans="1:13" x14ac:dyDescent="0.25">
      <c r="A24" s="11" t="s">
        <v>54</v>
      </c>
      <c r="B24" s="11" t="s">
        <v>24</v>
      </c>
      <c r="C24" s="16" t="s">
        <v>55</v>
      </c>
      <c r="D24" s="13">
        <v>2</v>
      </c>
      <c r="E24" s="13" t="s">
        <v>25</v>
      </c>
      <c r="F24" s="14"/>
      <c r="G24" s="14">
        <f>D24*F24</f>
        <v>0</v>
      </c>
      <c r="H24" s="14"/>
      <c r="I24" s="14">
        <f>(D24*H24)</f>
        <v>0</v>
      </c>
      <c r="J24" s="14"/>
      <c r="K24" s="15">
        <f>(D24*J24)</f>
        <v>0</v>
      </c>
      <c r="L24" s="15">
        <f t="shared" si="3"/>
        <v>0</v>
      </c>
      <c r="M24" s="15">
        <f>(D24*F24)+I24+K24</f>
        <v>0</v>
      </c>
    </row>
    <row r="25" spans="1:13" x14ac:dyDescent="0.25">
      <c r="A25" s="11" t="s">
        <v>216</v>
      </c>
      <c r="B25" s="11" t="s">
        <v>24</v>
      </c>
      <c r="C25" s="16" t="s">
        <v>64</v>
      </c>
      <c r="D25" s="13">
        <v>2</v>
      </c>
      <c r="E25" s="13" t="s">
        <v>25</v>
      </c>
      <c r="F25" s="14"/>
      <c r="G25" s="14">
        <f>D25*F25</f>
        <v>0</v>
      </c>
      <c r="H25" s="14"/>
      <c r="I25" s="14">
        <f>(D25*H25)</f>
        <v>0</v>
      </c>
      <c r="J25" s="14"/>
      <c r="K25" s="15">
        <f>(D25*J25)</f>
        <v>0</v>
      </c>
      <c r="L25" s="15">
        <f t="shared" si="3"/>
        <v>0</v>
      </c>
      <c r="M25" s="15">
        <f>(D25*F25)+I25+K25</f>
        <v>0</v>
      </c>
    </row>
    <row r="26" spans="1:13" x14ac:dyDescent="0.25">
      <c r="A26" s="11" t="s">
        <v>56</v>
      </c>
      <c r="B26" s="11" t="s">
        <v>24</v>
      </c>
      <c r="C26" s="16" t="s">
        <v>57</v>
      </c>
      <c r="D26" s="13">
        <v>6</v>
      </c>
      <c r="E26" s="13" t="s">
        <v>25</v>
      </c>
      <c r="F26" s="14"/>
      <c r="G26" s="14">
        <f>D26*F26</f>
        <v>0</v>
      </c>
      <c r="H26" s="14"/>
      <c r="I26" s="14">
        <f>(D26*H26)</f>
        <v>0</v>
      </c>
      <c r="J26" s="14"/>
      <c r="K26" s="15">
        <f>(D26*J26)</f>
        <v>0</v>
      </c>
      <c r="L26" s="15">
        <f t="shared" ref="L26" si="5">(F26+H26+J26)</f>
        <v>0</v>
      </c>
      <c r="M26" s="15">
        <f>(D26*F26)+I26+K26</f>
        <v>0</v>
      </c>
    </row>
    <row r="27" spans="1:13" x14ac:dyDescent="0.25">
      <c r="A27" s="11" t="s">
        <v>60</v>
      </c>
      <c r="B27" s="11" t="s">
        <v>24</v>
      </c>
      <c r="C27" s="16" t="s">
        <v>59</v>
      </c>
      <c r="D27" s="13">
        <v>2</v>
      </c>
      <c r="E27" s="13" t="s">
        <v>25</v>
      </c>
      <c r="F27" s="14"/>
      <c r="G27" s="14">
        <f>D27*F27</f>
        <v>0</v>
      </c>
      <c r="H27" s="14"/>
      <c r="I27" s="14">
        <f>(D27*H27)</f>
        <v>0</v>
      </c>
      <c r="J27" s="14"/>
      <c r="K27" s="15">
        <f>(D27*J27)</f>
        <v>0</v>
      </c>
      <c r="L27" s="15">
        <f>(F27+H27+J27)</f>
        <v>0</v>
      </c>
      <c r="M27" s="15">
        <f>(D27*F27)+I27+K27</f>
        <v>0</v>
      </c>
    </row>
    <row r="28" spans="1:13" x14ac:dyDescent="0.25">
      <c r="A28" s="11" t="s">
        <v>61</v>
      </c>
      <c r="B28" s="11" t="s">
        <v>24</v>
      </c>
      <c r="C28" s="16" t="s">
        <v>62</v>
      </c>
      <c r="D28" s="13">
        <v>11</v>
      </c>
      <c r="E28" s="13" t="s">
        <v>25</v>
      </c>
      <c r="F28" s="14"/>
      <c r="G28" s="14">
        <f>D28*F28</f>
        <v>0</v>
      </c>
      <c r="H28" s="14"/>
      <c r="I28" s="14">
        <f>(D28*H28)</f>
        <v>0</v>
      </c>
      <c r="J28" s="14"/>
      <c r="K28" s="15">
        <f>(D28*J28)</f>
        <v>0</v>
      </c>
      <c r="L28" s="15">
        <f>(F28+H28+J28)</f>
        <v>0</v>
      </c>
      <c r="M28" s="15">
        <f>(D28*F28)+I28+K28</f>
        <v>0</v>
      </c>
    </row>
    <row r="29" spans="1:13" x14ac:dyDescent="0.25">
      <c r="A29" s="11" t="s">
        <v>65</v>
      </c>
      <c r="B29" s="11" t="s">
        <v>66</v>
      </c>
      <c r="C29" s="16">
        <v>9092697</v>
      </c>
      <c r="D29" s="13">
        <v>135</v>
      </c>
      <c r="E29" s="13" t="s">
        <v>25</v>
      </c>
      <c r="F29" s="14"/>
      <c r="G29" s="14">
        <f>D29*F29</f>
        <v>0</v>
      </c>
      <c r="H29" s="14"/>
      <c r="I29" s="14">
        <f>(D29*H29)</f>
        <v>0</v>
      </c>
      <c r="J29" s="14"/>
      <c r="K29" s="15">
        <f>(D29*J29)</f>
        <v>0</v>
      </c>
      <c r="L29" s="15">
        <f t="shared" si="3"/>
        <v>0</v>
      </c>
      <c r="M29" s="15">
        <f>(D29*F29)+I29+K29</f>
        <v>0</v>
      </c>
    </row>
    <row r="30" spans="1:13" x14ac:dyDescent="0.25">
      <c r="A30" s="11" t="s">
        <v>67</v>
      </c>
      <c r="B30" s="11" t="s">
        <v>66</v>
      </c>
      <c r="C30" s="16">
        <v>9124695</v>
      </c>
      <c r="D30" s="13">
        <v>3</v>
      </c>
      <c r="E30" s="13" t="s">
        <v>25</v>
      </c>
      <c r="F30" s="14"/>
      <c r="G30" s="14">
        <f>D30*F30</f>
        <v>0</v>
      </c>
      <c r="H30" s="14"/>
      <c r="I30" s="14">
        <f>(D30*H30)</f>
        <v>0</v>
      </c>
      <c r="J30" s="14"/>
      <c r="K30" s="15">
        <f>(D30*J30)</f>
        <v>0</v>
      </c>
      <c r="L30" s="15">
        <f t="shared" si="3"/>
        <v>0</v>
      </c>
      <c r="M30" s="15">
        <f>(D30*F30)+I30+K30</f>
        <v>0</v>
      </c>
    </row>
    <row r="31" spans="1:13" x14ac:dyDescent="0.25">
      <c r="A31" s="11" t="s">
        <v>68</v>
      </c>
      <c r="B31" s="11" t="s">
        <v>69</v>
      </c>
      <c r="C31" s="16" t="s">
        <v>70</v>
      </c>
      <c r="D31" s="13">
        <v>12</v>
      </c>
      <c r="E31" s="13" t="s">
        <v>25</v>
      </c>
      <c r="F31" s="14"/>
      <c r="G31" s="14">
        <f>D31*F31</f>
        <v>0</v>
      </c>
      <c r="H31" s="14"/>
      <c r="I31" s="14">
        <f>(D31*H31)</f>
        <v>0</v>
      </c>
      <c r="J31" s="14"/>
      <c r="K31" s="15">
        <f>(D31*J31)</f>
        <v>0</v>
      </c>
      <c r="L31" s="15">
        <f t="shared" si="3"/>
        <v>0</v>
      </c>
      <c r="M31" s="15">
        <f>(D31*F31)+I31+K31</f>
        <v>0</v>
      </c>
    </row>
    <row r="32" spans="1:13" x14ac:dyDescent="0.25">
      <c r="A32" s="11" t="s">
        <v>71</v>
      </c>
      <c r="B32" s="11" t="s">
        <v>69</v>
      </c>
      <c r="C32" s="16" t="s">
        <v>72</v>
      </c>
      <c r="D32" s="13">
        <v>6</v>
      </c>
      <c r="E32" s="13" t="s">
        <v>25</v>
      </c>
      <c r="F32" s="14"/>
      <c r="G32" s="14">
        <f>D32*F32</f>
        <v>0</v>
      </c>
      <c r="H32" s="14"/>
      <c r="I32" s="14">
        <f>(D32*H32)</f>
        <v>0</v>
      </c>
      <c r="J32" s="14"/>
      <c r="K32" s="15">
        <f>(D32*J32)</f>
        <v>0</v>
      </c>
      <c r="L32" s="15">
        <f t="shared" si="3"/>
        <v>0</v>
      </c>
      <c r="M32" s="15">
        <f>(D32*F32)+I32+K32</f>
        <v>0</v>
      </c>
    </row>
    <row r="33" spans="1:13" x14ac:dyDescent="0.25">
      <c r="A33" s="11" t="s">
        <v>73</v>
      </c>
      <c r="B33" s="11" t="s">
        <v>69</v>
      </c>
      <c r="C33" s="16" t="s">
        <v>74</v>
      </c>
      <c r="D33" s="13">
        <v>4</v>
      </c>
      <c r="E33" s="13" t="s">
        <v>25</v>
      </c>
      <c r="F33" s="14"/>
      <c r="G33" s="14">
        <f>D33*F33</f>
        <v>0</v>
      </c>
      <c r="H33" s="14"/>
      <c r="I33" s="14">
        <f>(D33*H33)</f>
        <v>0</v>
      </c>
      <c r="J33" s="14"/>
      <c r="K33" s="15">
        <f>(D33*J33)</f>
        <v>0</v>
      </c>
      <c r="L33" s="15">
        <f t="shared" si="3"/>
        <v>0</v>
      </c>
      <c r="M33" s="15">
        <f>(D33*F33)+I33+K33</f>
        <v>0</v>
      </c>
    </row>
    <row r="34" spans="1:13" x14ac:dyDescent="0.25">
      <c r="A34" s="11" t="s">
        <v>75</v>
      </c>
      <c r="B34" s="11" t="s">
        <v>69</v>
      </c>
      <c r="C34" s="16" t="s">
        <v>76</v>
      </c>
      <c r="D34" s="13">
        <v>5</v>
      </c>
      <c r="E34" s="13" t="s">
        <v>25</v>
      </c>
      <c r="F34" s="14"/>
      <c r="G34" s="14">
        <f>D34*F34</f>
        <v>0</v>
      </c>
      <c r="H34" s="14"/>
      <c r="I34" s="14">
        <f>(D34*H34)</f>
        <v>0</v>
      </c>
      <c r="J34" s="14"/>
      <c r="K34" s="15">
        <f>(D34*J34)</f>
        <v>0</v>
      </c>
      <c r="L34" s="15">
        <f t="shared" si="3"/>
        <v>0</v>
      </c>
      <c r="M34" s="15">
        <f>(D34*F34)+I34+K34</f>
        <v>0</v>
      </c>
    </row>
    <row r="35" spans="1:13" x14ac:dyDescent="0.25">
      <c r="A35" s="11" t="s">
        <v>77</v>
      </c>
      <c r="B35" s="11" t="s">
        <v>69</v>
      </c>
      <c r="C35" s="16" t="s">
        <v>78</v>
      </c>
      <c r="D35" s="13">
        <v>3</v>
      </c>
      <c r="E35" s="13" t="s">
        <v>25</v>
      </c>
      <c r="F35" s="14"/>
      <c r="G35" s="14">
        <f>D35*F35</f>
        <v>0</v>
      </c>
      <c r="H35" s="14"/>
      <c r="I35" s="14">
        <f>(D35*H35)</f>
        <v>0</v>
      </c>
      <c r="J35" s="14"/>
      <c r="K35" s="15">
        <f>(D35*J35)</f>
        <v>0</v>
      </c>
      <c r="L35" s="15">
        <f t="shared" si="3"/>
        <v>0</v>
      </c>
      <c r="M35" s="15">
        <f>(D35*F35)+I35+K35</f>
        <v>0</v>
      </c>
    </row>
    <row r="36" spans="1:13" x14ac:dyDescent="0.25">
      <c r="A36" s="11" t="s">
        <v>79</v>
      </c>
      <c r="B36" s="11" t="s">
        <v>69</v>
      </c>
      <c r="C36" s="16" t="s">
        <v>80</v>
      </c>
      <c r="D36" s="13">
        <v>4</v>
      </c>
      <c r="E36" s="13" t="s">
        <v>25</v>
      </c>
      <c r="F36" s="14"/>
      <c r="G36" s="14">
        <f>D36*F36</f>
        <v>0</v>
      </c>
      <c r="H36" s="14"/>
      <c r="I36" s="14">
        <f>(D36*H36)</f>
        <v>0</v>
      </c>
      <c r="J36" s="14"/>
      <c r="K36" s="15">
        <f>(D36*J36)</f>
        <v>0</v>
      </c>
      <c r="L36" s="15">
        <f t="shared" si="3"/>
        <v>0</v>
      </c>
      <c r="M36" s="15">
        <f>(D36*F36)+I36+K36</f>
        <v>0</v>
      </c>
    </row>
    <row r="37" spans="1:13" x14ac:dyDescent="0.25">
      <c r="A37" s="11" t="s">
        <v>81</v>
      </c>
      <c r="B37" s="11" t="s">
        <v>69</v>
      </c>
      <c r="C37" s="16" t="s">
        <v>82</v>
      </c>
      <c r="D37" s="13">
        <v>3</v>
      </c>
      <c r="E37" s="13" t="s">
        <v>25</v>
      </c>
      <c r="F37" s="14"/>
      <c r="G37" s="14">
        <f>D37*F37</f>
        <v>0</v>
      </c>
      <c r="H37" s="14"/>
      <c r="I37" s="14">
        <f>(D37*H37)</f>
        <v>0</v>
      </c>
      <c r="J37" s="14"/>
      <c r="K37" s="15">
        <f>(D37*J37)</f>
        <v>0</v>
      </c>
      <c r="L37" s="15">
        <f t="shared" si="3"/>
        <v>0</v>
      </c>
      <c r="M37" s="15">
        <f>(D37*F37)+I37+K37</f>
        <v>0</v>
      </c>
    </row>
    <row r="38" spans="1:13" x14ac:dyDescent="0.25">
      <c r="A38" s="11" t="s">
        <v>83</v>
      </c>
      <c r="B38" s="11" t="s">
        <v>69</v>
      </c>
      <c r="C38" s="16" t="s">
        <v>84</v>
      </c>
      <c r="D38" s="13">
        <v>3</v>
      </c>
      <c r="E38" s="13" t="s">
        <v>25</v>
      </c>
      <c r="F38" s="14"/>
      <c r="G38" s="14">
        <f>D38*F38</f>
        <v>0</v>
      </c>
      <c r="H38" s="14"/>
      <c r="I38" s="14">
        <f>(D38*H38)</f>
        <v>0</v>
      </c>
      <c r="J38" s="14"/>
      <c r="K38" s="15">
        <f>(D38*J38)</f>
        <v>0</v>
      </c>
      <c r="L38" s="15">
        <f t="shared" si="3"/>
        <v>0</v>
      </c>
      <c r="M38" s="15">
        <f>(D38*F38)+I38+K38</f>
        <v>0</v>
      </c>
    </row>
    <row r="39" spans="1:13" x14ac:dyDescent="0.25">
      <c r="A39" s="11" t="s">
        <v>85</v>
      </c>
      <c r="B39" s="11" t="s">
        <v>69</v>
      </c>
      <c r="C39" s="16" t="s">
        <v>86</v>
      </c>
      <c r="D39" s="13">
        <v>4</v>
      </c>
      <c r="E39" s="13" t="s">
        <v>25</v>
      </c>
      <c r="F39" s="14"/>
      <c r="G39" s="14">
        <f>D39*F39</f>
        <v>0</v>
      </c>
      <c r="H39" s="14"/>
      <c r="I39" s="14">
        <f>(D39*H39)</f>
        <v>0</v>
      </c>
      <c r="J39" s="14"/>
      <c r="K39" s="15">
        <f>(D39*J39)</f>
        <v>0</v>
      </c>
      <c r="L39" s="15">
        <f t="shared" si="3"/>
        <v>0</v>
      </c>
      <c r="M39" s="15">
        <f>(D39*F39)+I39+K39</f>
        <v>0</v>
      </c>
    </row>
    <row r="40" spans="1:13" x14ac:dyDescent="0.25">
      <c r="A40" s="11" t="s">
        <v>87</v>
      </c>
      <c r="B40" s="11" t="s">
        <v>69</v>
      </c>
      <c r="C40" s="16" t="s">
        <v>86</v>
      </c>
      <c r="D40" s="13">
        <v>4</v>
      </c>
      <c r="E40" s="13" t="s">
        <v>25</v>
      </c>
      <c r="F40" s="14"/>
      <c r="G40" s="14">
        <f>D40*F40</f>
        <v>0</v>
      </c>
      <c r="H40" s="14"/>
      <c r="I40" s="14">
        <f>(D40*H40)</f>
        <v>0</v>
      </c>
      <c r="J40" s="14"/>
      <c r="K40" s="15">
        <f>(D40*J40)</f>
        <v>0</v>
      </c>
      <c r="L40" s="15">
        <f t="shared" si="3"/>
        <v>0</v>
      </c>
      <c r="M40" s="15">
        <f>(D40*F40)+I40+K40</f>
        <v>0</v>
      </c>
    </row>
    <row r="41" spans="1:13" x14ac:dyDescent="0.25">
      <c r="A41" s="11" t="s">
        <v>88</v>
      </c>
      <c r="B41" s="11" t="s">
        <v>69</v>
      </c>
      <c r="C41" s="16" t="s">
        <v>89</v>
      </c>
      <c r="D41" s="13">
        <v>26</v>
      </c>
      <c r="E41" s="13" t="s">
        <v>25</v>
      </c>
      <c r="F41" s="14"/>
      <c r="G41" s="14">
        <f>D41*F41</f>
        <v>0</v>
      </c>
      <c r="H41" s="14"/>
      <c r="I41" s="14">
        <f>(D41*H41)</f>
        <v>0</v>
      </c>
      <c r="J41" s="14"/>
      <c r="K41" s="15">
        <f>(D41*J41)</f>
        <v>0</v>
      </c>
      <c r="L41" s="15">
        <f t="shared" si="3"/>
        <v>0</v>
      </c>
      <c r="M41" s="15">
        <f>(D41*F41)+I41+K41</f>
        <v>0</v>
      </c>
    </row>
    <row r="42" spans="1:13" x14ac:dyDescent="0.25">
      <c r="A42" s="11" t="s">
        <v>90</v>
      </c>
      <c r="B42" s="11" t="s">
        <v>91</v>
      </c>
      <c r="C42" s="16" t="s">
        <v>93</v>
      </c>
      <c r="D42" s="13">
        <v>8</v>
      </c>
      <c r="E42" s="13" t="s">
        <v>25</v>
      </c>
      <c r="F42" s="14"/>
      <c r="G42" s="14">
        <f>D42*F42</f>
        <v>0</v>
      </c>
      <c r="H42" s="14"/>
      <c r="I42" s="14">
        <f>(D42*H42)</f>
        <v>0</v>
      </c>
      <c r="J42" s="14"/>
      <c r="K42" s="15">
        <f>(D42*J42)</f>
        <v>0</v>
      </c>
      <c r="L42" s="15">
        <f t="shared" si="3"/>
        <v>0</v>
      </c>
      <c r="M42" s="15">
        <f>(D42*F42)+I42+K42</f>
        <v>0</v>
      </c>
    </row>
    <row r="43" spans="1:13" x14ac:dyDescent="0.25">
      <c r="A43" s="11" t="s">
        <v>92</v>
      </c>
      <c r="B43" s="11" t="s">
        <v>91</v>
      </c>
      <c r="C43" s="16" t="s">
        <v>94</v>
      </c>
      <c r="D43" s="13">
        <v>6</v>
      </c>
      <c r="E43" s="13" t="s">
        <v>25</v>
      </c>
      <c r="F43" s="14"/>
      <c r="G43" s="14">
        <f>D43*F43</f>
        <v>0</v>
      </c>
      <c r="H43" s="14"/>
      <c r="I43" s="14">
        <f>(D43*H43)</f>
        <v>0</v>
      </c>
      <c r="J43" s="14"/>
      <c r="K43" s="15">
        <f>(D43*J43)</f>
        <v>0</v>
      </c>
      <c r="L43" s="15">
        <f t="shared" si="3"/>
        <v>0</v>
      </c>
      <c r="M43" s="15">
        <f>(D43*F43)+I43+K43</f>
        <v>0</v>
      </c>
    </row>
    <row r="44" spans="1:13" x14ac:dyDescent="0.25">
      <c r="A44" s="11" t="s">
        <v>95</v>
      </c>
      <c r="B44" s="11" t="s">
        <v>91</v>
      </c>
      <c r="C44" s="16" t="s">
        <v>96</v>
      </c>
      <c r="D44" s="13">
        <v>5</v>
      </c>
      <c r="E44" s="13" t="s">
        <v>25</v>
      </c>
      <c r="F44" s="14"/>
      <c r="G44" s="14">
        <f>D44*F44</f>
        <v>0</v>
      </c>
      <c r="H44" s="14"/>
      <c r="I44" s="14">
        <f>(D44*H44)</f>
        <v>0</v>
      </c>
      <c r="J44" s="14"/>
      <c r="K44" s="15">
        <f>(D44*J44)</f>
        <v>0</v>
      </c>
      <c r="L44" s="15">
        <f t="shared" si="3"/>
        <v>0</v>
      </c>
      <c r="M44" s="15">
        <f>(D44*F44)+I44+K44</f>
        <v>0</v>
      </c>
    </row>
    <row r="45" spans="1:13" x14ac:dyDescent="0.25">
      <c r="A45" s="11" t="s">
        <v>160</v>
      </c>
      <c r="B45" s="11" t="s">
        <v>161</v>
      </c>
      <c r="C45" s="16" t="s">
        <v>162</v>
      </c>
      <c r="D45" s="13">
        <v>5</v>
      </c>
      <c r="E45" s="13" t="s">
        <v>25</v>
      </c>
      <c r="F45" s="12"/>
      <c r="G45" s="14">
        <f>D45*F45</f>
        <v>0</v>
      </c>
      <c r="H45" s="12"/>
      <c r="I45" s="14">
        <f>(D45*H45)</f>
        <v>0</v>
      </c>
      <c r="J45" s="12"/>
      <c r="K45" s="15">
        <f>(D45*J45)</f>
        <v>0</v>
      </c>
      <c r="L45" s="15">
        <f>(F45+H45+J45)</f>
        <v>0</v>
      </c>
      <c r="M45" s="15">
        <f>(D45*F45)+I45+K45</f>
        <v>0</v>
      </c>
    </row>
    <row r="46" spans="1:13" x14ac:dyDescent="0.25">
      <c r="A46" s="11" t="s">
        <v>97</v>
      </c>
      <c r="B46" s="11" t="s">
        <v>98</v>
      </c>
      <c r="C46" s="16" t="s">
        <v>99</v>
      </c>
      <c r="D46" s="13">
        <v>2</v>
      </c>
      <c r="E46" s="13" t="s">
        <v>25</v>
      </c>
      <c r="F46" s="14"/>
      <c r="G46" s="14">
        <f>D46*F46</f>
        <v>0</v>
      </c>
      <c r="H46" s="14"/>
      <c r="I46" s="14">
        <f>(D46*H46)</f>
        <v>0</v>
      </c>
      <c r="J46" s="14"/>
      <c r="K46" s="15">
        <f>(D46*J46)</f>
        <v>0</v>
      </c>
      <c r="L46" s="15">
        <f t="shared" si="3"/>
        <v>0</v>
      </c>
      <c r="M46" s="15">
        <f>(D46*F46)+I46+K46</f>
        <v>0</v>
      </c>
    </row>
    <row r="47" spans="1:13" x14ac:dyDescent="0.25">
      <c r="A47" s="11" t="s">
        <v>215</v>
      </c>
      <c r="B47" s="11" t="s">
        <v>101</v>
      </c>
      <c r="C47" s="16" t="s">
        <v>102</v>
      </c>
      <c r="D47" s="13">
        <v>4</v>
      </c>
      <c r="E47" s="13" t="s">
        <v>25</v>
      </c>
      <c r="F47" s="14"/>
      <c r="G47" s="14">
        <f>D47*F47</f>
        <v>0</v>
      </c>
      <c r="H47" s="14"/>
      <c r="I47" s="14">
        <f>(D47*H47)</f>
        <v>0</v>
      </c>
      <c r="J47" s="14"/>
      <c r="K47" s="15">
        <f>(D47*J47)</f>
        <v>0</v>
      </c>
      <c r="L47" s="15">
        <f t="shared" si="3"/>
        <v>0</v>
      </c>
      <c r="M47" s="15">
        <f>(D47*F47)+I47+K47</f>
        <v>0</v>
      </c>
    </row>
    <row r="48" spans="1:13" x14ac:dyDescent="0.25">
      <c r="A48" s="11" t="s">
        <v>58</v>
      </c>
      <c r="B48" s="11" t="s">
        <v>103</v>
      </c>
      <c r="C48" s="16" t="s">
        <v>104</v>
      </c>
      <c r="D48" s="13">
        <v>1</v>
      </c>
      <c r="E48" s="13" t="s">
        <v>25</v>
      </c>
      <c r="F48" s="14"/>
      <c r="G48" s="14">
        <f>D48*F48</f>
        <v>0</v>
      </c>
      <c r="H48" s="14"/>
      <c r="I48" s="14">
        <f>(D48*H48)</f>
        <v>0</v>
      </c>
      <c r="J48" s="14"/>
      <c r="K48" s="15">
        <f>(D48*J48)</f>
        <v>0</v>
      </c>
      <c r="L48" s="15">
        <f t="shared" si="3"/>
        <v>0</v>
      </c>
      <c r="M48" s="15">
        <f>(D48*F48)+I48+K48</f>
        <v>0</v>
      </c>
    </row>
    <row r="49" spans="1:13" x14ac:dyDescent="0.25">
      <c r="A49" s="11" t="s">
        <v>105</v>
      </c>
      <c r="B49" s="11" t="s">
        <v>106</v>
      </c>
      <c r="C49" s="16" t="s">
        <v>107</v>
      </c>
      <c r="D49" s="13">
        <v>26</v>
      </c>
      <c r="E49" s="13" t="s">
        <v>25</v>
      </c>
      <c r="F49" s="14"/>
      <c r="G49" s="14">
        <f>D49*F49</f>
        <v>0</v>
      </c>
      <c r="H49" s="14"/>
      <c r="I49" s="14">
        <f>(D49*H49)</f>
        <v>0</v>
      </c>
      <c r="J49" s="14"/>
      <c r="K49" s="15">
        <f>(D49*J49)</f>
        <v>0</v>
      </c>
      <c r="L49" s="15">
        <f t="shared" si="3"/>
        <v>0</v>
      </c>
      <c r="M49" s="15">
        <f>(D49*F49)+I49+K49</f>
        <v>0</v>
      </c>
    </row>
    <row r="50" spans="1:13" x14ac:dyDescent="0.25">
      <c r="A50" s="11" t="s">
        <v>108</v>
      </c>
      <c r="B50" s="11" t="s">
        <v>106</v>
      </c>
      <c r="C50" s="16" t="s">
        <v>109</v>
      </c>
      <c r="D50" s="13">
        <v>34</v>
      </c>
      <c r="E50" s="13" t="s">
        <v>25</v>
      </c>
      <c r="F50" s="14"/>
      <c r="G50" s="14">
        <f>D50*F50</f>
        <v>0</v>
      </c>
      <c r="H50" s="14"/>
      <c r="I50" s="14">
        <f>(D50*H50)</f>
        <v>0</v>
      </c>
      <c r="J50" s="14"/>
      <c r="K50" s="15">
        <f>(D50*J50)</f>
        <v>0</v>
      </c>
      <c r="L50" s="15">
        <f t="shared" si="3"/>
        <v>0</v>
      </c>
      <c r="M50" s="15">
        <f>(D50*F50)+I50+K50</f>
        <v>0</v>
      </c>
    </row>
    <row r="51" spans="1:13" x14ac:dyDescent="0.25">
      <c r="A51" s="11" t="s">
        <v>110</v>
      </c>
      <c r="B51" s="11" t="s">
        <v>106</v>
      </c>
      <c r="C51" s="16" t="s">
        <v>111</v>
      </c>
      <c r="D51" s="13">
        <v>132</v>
      </c>
      <c r="E51" s="13" t="s">
        <v>25</v>
      </c>
      <c r="F51" s="14"/>
      <c r="G51" s="14">
        <f>D51*F51</f>
        <v>0</v>
      </c>
      <c r="H51" s="14"/>
      <c r="I51" s="14">
        <f>(D51*H51)</f>
        <v>0</v>
      </c>
      <c r="J51" s="14"/>
      <c r="K51" s="15">
        <f>(D51*J51)</f>
        <v>0</v>
      </c>
      <c r="L51" s="15">
        <f t="shared" si="3"/>
        <v>0</v>
      </c>
      <c r="M51" s="15">
        <f>(D51*F51)+I51+K51</f>
        <v>0</v>
      </c>
    </row>
    <row r="52" spans="1:13" x14ac:dyDescent="0.25">
      <c r="A52" s="11" t="s">
        <v>112</v>
      </c>
      <c r="B52" s="11" t="s">
        <v>106</v>
      </c>
      <c r="C52" s="16" t="s">
        <v>113</v>
      </c>
      <c r="D52" s="13">
        <v>7</v>
      </c>
      <c r="E52" s="13" t="s">
        <v>25</v>
      </c>
      <c r="F52" s="14"/>
      <c r="G52" s="14">
        <f>D52*F52</f>
        <v>0</v>
      </c>
      <c r="H52" s="14"/>
      <c r="I52" s="14">
        <f>(D52*H52)</f>
        <v>0</v>
      </c>
      <c r="J52" s="14"/>
      <c r="K52" s="15">
        <f>(D52*J52)</f>
        <v>0</v>
      </c>
      <c r="L52" s="15">
        <f t="shared" si="3"/>
        <v>0</v>
      </c>
      <c r="M52" s="15">
        <f>(D52*F52)+I52+K52</f>
        <v>0</v>
      </c>
    </row>
    <row r="53" spans="1:13" x14ac:dyDescent="0.25">
      <c r="A53" s="11" t="s">
        <v>114</v>
      </c>
      <c r="B53" s="11" t="s">
        <v>106</v>
      </c>
      <c r="C53" s="16" t="s">
        <v>115</v>
      </c>
      <c r="D53" s="13">
        <v>8</v>
      </c>
      <c r="E53" s="13" t="s">
        <v>25</v>
      </c>
      <c r="F53" s="14"/>
      <c r="G53" s="14">
        <f>D53*F53</f>
        <v>0</v>
      </c>
      <c r="H53" s="14"/>
      <c r="I53" s="14">
        <f>(D53*H53)</f>
        <v>0</v>
      </c>
      <c r="J53" s="14"/>
      <c r="K53" s="15">
        <f>(D53*J53)</f>
        <v>0</v>
      </c>
      <c r="L53" s="15">
        <f t="shared" si="3"/>
        <v>0</v>
      </c>
      <c r="M53" s="15">
        <f>(D53*F53)+I53+K53</f>
        <v>0</v>
      </c>
    </row>
    <row r="54" spans="1:13" x14ac:dyDescent="0.25">
      <c r="A54" s="11" t="s">
        <v>116</v>
      </c>
      <c r="B54" s="11" t="s">
        <v>106</v>
      </c>
      <c r="C54" s="16" t="s">
        <v>211</v>
      </c>
      <c r="D54" s="13">
        <v>12</v>
      </c>
      <c r="E54" s="13" t="s">
        <v>25</v>
      </c>
      <c r="F54" s="14"/>
      <c r="G54" s="14">
        <f>D54*F54</f>
        <v>0</v>
      </c>
      <c r="H54" s="14"/>
      <c r="I54" s="14">
        <f>(D54*H54)</f>
        <v>0</v>
      </c>
      <c r="J54" s="14"/>
      <c r="K54" s="15">
        <f>(D54*J54)</f>
        <v>0</v>
      </c>
      <c r="L54" s="15">
        <f t="shared" si="3"/>
        <v>0</v>
      </c>
      <c r="M54" s="15">
        <f>(D54*F54)+I54+K54</f>
        <v>0</v>
      </c>
    </row>
    <row r="55" spans="1:13" x14ac:dyDescent="0.25">
      <c r="A55" s="11" t="s">
        <v>168</v>
      </c>
      <c r="B55" s="11" t="s">
        <v>106</v>
      </c>
      <c r="C55" s="16" t="s">
        <v>169</v>
      </c>
      <c r="D55" s="13">
        <v>2</v>
      </c>
      <c r="E55" s="13" t="s">
        <v>25</v>
      </c>
      <c r="F55" s="12"/>
      <c r="G55" s="14">
        <f>D55*F55</f>
        <v>0</v>
      </c>
      <c r="H55" s="12"/>
      <c r="I55" s="14">
        <f>(D55*H55)</f>
        <v>0</v>
      </c>
      <c r="J55" s="12"/>
      <c r="K55" s="15">
        <f>(D55*J55)</f>
        <v>0</v>
      </c>
      <c r="L55" s="15">
        <f>(F55+H55+J55)</f>
        <v>0</v>
      </c>
      <c r="M55" s="15">
        <f>(D55*F55)+I55+K55</f>
        <v>0</v>
      </c>
    </row>
    <row r="56" spans="1:13" x14ac:dyDescent="0.25">
      <c r="A56" s="11" t="s">
        <v>117</v>
      </c>
      <c r="B56" s="11" t="s">
        <v>106</v>
      </c>
      <c r="C56" s="16" t="s">
        <v>118</v>
      </c>
      <c r="D56" s="13">
        <v>12</v>
      </c>
      <c r="E56" s="13" t="s">
        <v>25</v>
      </c>
      <c r="F56" s="14"/>
      <c r="G56" s="14">
        <f>D56*F56</f>
        <v>0</v>
      </c>
      <c r="H56" s="14"/>
      <c r="I56" s="14">
        <f>(D56*H56)</f>
        <v>0</v>
      </c>
      <c r="J56" s="14"/>
      <c r="K56" s="15">
        <f>(D56*J56)</f>
        <v>0</v>
      </c>
      <c r="L56" s="15">
        <f t="shared" si="3"/>
        <v>0</v>
      </c>
      <c r="M56" s="15">
        <f>(D56*F56)+I56+K56</f>
        <v>0</v>
      </c>
    </row>
    <row r="57" spans="1:13" x14ac:dyDescent="0.25">
      <c r="A57" s="11" t="s">
        <v>119</v>
      </c>
      <c r="B57" s="11" t="s">
        <v>106</v>
      </c>
      <c r="C57" s="16" t="s">
        <v>120</v>
      </c>
      <c r="D57" s="13">
        <v>8</v>
      </c>
      <c r="E57" s="13" t="s">
        <v>25</v>
      </c>
      <c r="F57" s="14"/>
      <c r="G57" s="14">
        <f>D57*F57</f>
        <v>0</v>
      </c>
      <c r="H57" s="14"/>
      <c r="I57" s="14">
        <f>(D57*H57)</f>
        <v>0</v>
      </c>
      <c r="J57" s="14"/>
      <c r="K57" s="15">
        <f>(D57*J57)</f>
        <v>0</v>
      </c>
      <c r="L57" s="15">
        <f t="shared" si="3"/>
        <v>0</v>
      </c>
      <c r="M57" s="15">
        <f>(D57*F57)+I57+K57</f>
        <v>0</v>
      </c>
    </row>
    <row r="58" spans="1:13" x14ac:dyDescent="0.25">
      <c r="A58" s="11" t="s">
        <v>121</v>
      </c>
      <c r="B58" s="11" t="s">
        <v>106</v>
      </c>
      <c r="C58" s="16" t="s">
        <v>120</v>
      </c>
      <c r="D58" s="13">
        <v>6</v>
      </c>
      <c r="E58" s="13" t="s">
        <v>25</v>
      </c>
      <c r="F58" s="14"/>
      <c r="G58" s="14">
        <f>D58*F58</f>
        <v>0</v>
      </c>
      <c r="H58" s="14"/>
      <c r="I58" s="14">
        <f>(D58*H58)</f>
        <v>0</v>
      </c>
      <c r="J58" s="14"/>
      <c r="K58" s="15">
        <f>(D58*J58)</f>
        <v>0</v>
      </c>
      <c r="L58" s="15">
        <f t="shared" si="3"/>
        <v>0</v>
      </c>
      <c r="M58" s="15">
        <f>(D58*F58)+I58+K58</f>
        <v>0</v>
      </c>
    </row>
    <row r="59" spans="1:13" x14ac:dyDescent="0.25">
      <c r="A59" s="11" t="s">
        <v>122</v>
      </c>
      <c r="B59" s="11" t="s">
        <v>106</v>
      </c>
      <c r="C59" s="16" t="s">
        <v>120</v>
      </c>
      <c r="D59" s="13">
        <v>9</v>
      </c>
      <c r="E59" s="13" t="s">
        <v>25</v>
      </c>
      <c r="F59" s="14"/>
      <c r="G59" s="14">
        <f>D59*F59</f>
        <v>0</v>
      </c>
      <c r="H59" s="14"/>
      <c r="I59" s="14">
        <f>(D59*H59)</f>
        <v>0</v>
      </c>
      <c r="J59" s="14"/>
      <c r="K59" s="15">
        <f>(D59*J59)</f>
        <v>0</v>
      </c>
      <c r="L59" s="15">
        <f t="shared" si="3"/>
        <v>0</v>
      </c>
      <c r="M59" s="15">
        <f>(D59*F59)+I59+K59</f>
        <v>0</v>
      </c>
    </row>
    <row r="60" spans="1:13" x14ac:dyDescent="0.25">
      <c r="A60" s="11" t="s">
        <v>123</v>
      </c>
      <c r="B60" s="11" t="s">
        <v>106</v>
      </c>
      <c r="C60" s="16" t="s">
        <v>120</v>
      </c>
      <c r="D60" s="13">
        <v>10</v>
      </c>
      <c r="E60" s="13" t="s">
        <v>25</v>
      </c>
      <c r="F60" s="14"/>
      <c r="G60" s="14">
        <f>D60*F60</f>
        <v>0</v>
      </c>
      <c r="H60" s="14"/>
      <c r="I60" s="14">
        <f>(D60*H60)</f>
        <v>0</v>
      </c>
      <c r="J60" s="14"/>
      <c r="K60" s="15">
        <f>(D60*J60)</f>
        <v>0</v>
      </c>
      <c r="L60" s="15">
        <f t="shared" si="3"/>
        <v>0</v>
      </c>
      <c r="M60" s="15">
        <f>(D60*F60)+I60+K60</f>
        <v>0</v>
      </c>
    </row>
    <row r="61" spans="1:13" x14ac:dyDescent="0.25">
      <c r="A61" s="11" t="s">
        <v>124</v>
      </c>
      <c r="B61" s="11" t="s">
        <v>106</v>
      </c>
      <c r="C61" s="16" t="s">
        <v>118</v>
      </c>
      <c r="D61" s="13">
        <v>6</v>
      </c>
      <c r="E61" s="13" t="s">
        <v>25</v>
      </c>
      <c r="F61" s="14"/>
      <c r="G61" s="14">
        <f>D61*F61</f>
        <v>0</v>
      </c>
      <c r="H61" s="14"/>
      <c r="I61" s="14">
        <f>(D61*H61)</f>
        <v>0</v>
      </c>
      <c r="J61" s="14"/>
      <c r="K61" s="15">
        <f>(D61*J61)</f>
        <v>0</v>
      </c>
      <c r="L61" s="15">
        <f t="shared" si="3"/>
        <v>0</v>
      </c>
      <c r="M61" s="15">
        <f>(D61*F61)+I61+K61</f>
        <v>0</v>
      </c>
    </row>
    <row r="62" spans="1:13" x14ac:dyDescent="0.25">
      <c r="A62" s="11" t="s">
        <v>125</v>
      </c>
      <c r="B62" s="11" t="s">
        <v>106</v>
      </c>
      <c r="C62" s="16" t="s">
        <v>126</v>
      </c>
      <c r="D62" s="13">
        <v>2</v>
      </c>
      <c r="E62" s="13" t="s">
        <v>25</v>
      </c>
      <c r="F62" s="14"/>
      <c r="G62" s="14">
        <f>D62*F62</f>
        <v>0</v>
      </c>
      <c r="H62" s="14"/>
      <c r="I62" s="14">
        <f>(D62*H62)</f>
        <v>0</v>
      </c>
      <c r="J62" s="14"/>
      <c r="K62" s="15">
        <f>(D62*J62)</f>
        <v>0</v>
      </c>
      <c r="L62" s="15">
        <f t="shared" si="3"/>
        <v>0</v>
      </c>
      <c r="M62" s="15">
        <f>(D62*F62)+I62+K62</f>
        <v>0</v>
      </c>
    </row>
    <row r="63" spans="1:13" x14ac:dyDescent="0.25">
      <c r="A63" s="11" t="s">
        <v>127</v>
      </c>
      <c r="B63" s="11" t="s">
        <v>106</v>
      </c>
      <c r="C63" s="16" t="s">
        <v>126</v>
      </c>
      <c r="D63" s="13">
        <v>2</v>
      </c>
      <c r="E63" s="13" t="s">
        <v>25</v>
      </c>
      <c r="F63" s="14"/>
      <c r="G63" s="14">
        <f>D63*F63</f>
        <v>0</v>
      </c>
      <c r="H63" s="14"/>
      <c r="I63" s="14">
        <f>(D63*H63)</f>
        <v>0</v>
      </c>
      <c r="J63" s="14"/>
      <c r="K63" s="15">
        <f>(D63*J63)</f>
        <v>0</v>
      </c>
      <c r="L63" s="15">
        <f t="shared" si="3"/>
        <v>0</v>
      </c>
      <c r="M63" s="15">
        <f>(D63*F63)+I63+K63</f>
        <v>0</v>
      </c>
    </row>
    <row r="64" spans="1:13" x14ac:dyDescent="0.25">
      <c r="A64" s="11" t="s">
        <v>128</v>
      </c>
      <c r="B64" s="11" t="s">
        <v>106</v>
      </c>
      <c r="C64" s="16" t="s">
        <v>126</v>
      </c>
      <c r="D64" s="13">
        <v>9</v>
      </c>
      <c r="E64" s="13" t="s">
        <v>25</v>
      </c>
      <c r="F64" s="14"/>
      <c r="G64" s="14">
        <f>D64*F64</f>
        <v>0</v>
      </c>
      <c r="H64" s="14"/>
      <c r="I64" s="14">
        <f>(D64*H64)</f>
        <v>0</v>
      </c>
      <c r="J64" s="14"/>
      <c r="K64" s="15">
        <f>(D64*J64)</f>
        <v>0</v>
      </c>
      <c r="L64" s="15">
        <f t="shared" si="3"/>
        <v>0</v>
      </c>
      <c r="M64" s="15">
        <f>(D64*F64)+I64+K64</f>
        <v>0</v>
      </c>
    </row>
    <row r="65" spans="1:13" x14ac:dyDescent="0.25">
      <c r="A65" s="11" t="s">
        <v>129</v>
      </c>
      <c r="B65" s="11" t="s">
        <v>106</v>
      </c>
      <c r="C65" s="16" t="s">
        <v>126</v>
      </c>
      <c r="D65" s="13">
        <v>1</v>
      </c>
      <c r="E65" s="13" t="s">
        <v>25</v>
      </c>
      <c r="F65" s="12"/>
      <c r="G65" s="14">
        <f>D65*F65</f>
        <v>0</v>
      </c>
      <c r="H65" s="12"/>
      <c r="I65" s="14">
        <f>(D65*H65)</f>
        <v>0</v>
      </c>
      <c r="J65" s="12"/>
      <c r="K65" s="15">
        <f>(D65*J65)</f>
        <v>0</v>
      </c>
      <c r="L65" s="15">
        <f t="shared" si="3"/>
        <v>0</v>
      </c>
      <c r="M65" s="15">
        <f>(D65*F65)+I65+K65</f>
        <v>0</v>
      </c>
    </row>
    <row r="66" spans="1:13" x14ac:dyDescent="0.25">
      <c r="A66" s="11" t="s">
        <v>130</v>
      </c>
      <c r="B66" s="11" t="s">
        <v>106</v>
      </c>
      <c r="C66" s="16" t="s">
        <v>126</v>
      </c>
      <c r="D66" s="13">
        <v>1</v>
      </c>
      <c r="E66" s="13" t="s">
        <v>25</v>
      </c>
      <c r="F66" s="12"/>
      <c r="G66" s="14">
        <f>D66*F66</f>
        <v>0</v>
      </c>
      <c r="H66" s="12"/>
      <c r="I66" s="14">
        <f>(D66*H66)</f>
        <v>0</v>
      </c>
      <c r="J66" s="12"/>
      <c r="K66" s="15">
        <f>(D66*J66)</f>
        <v>0</v>
      </c>
      <c r="L66" s="15">
        <f t="shared" si="3"/>
        <v>0</v>
      </c>
      <c r="M66" s="15">
        <f>(D66*F66)+I66+K66</f>
        <v>0</v>
      </c>
    </row>
    <row r="67" spans="1:13" x14ac:dyDescent="0.25">
      <c r="A67" s="11" t="s">
        <v>131</v>
      </c>
      <c r="B67" s="11" t="s">
        <v>106</v>
      </c>
      <c r="C67" s="16" t="s">
        <v>126</v>
      </c>
      <c r="D67" s="13">
        <v>1</v>
      </c>
      <c r="E67" s="13" t="s">
        <v>25</v>
      </c>
      <c r="F67" s="12"/>
      <c r="G67" s="14">
        <f>D67*F67</f>
        <v>0</v>
      </c>
      <c r="H67" s="12"/>
      <c r="I67" s="14">
        <f>(D67*H67)</f>
        <v>0</v>
      </c>
      <c r="J67" s="12"/>
      <c r="K67" s="15">
        <f>(D67*J67)</f>
        <v>0</v>
      </c>
      <c r="L67" s="15">
        <f t="shared" si="3"/>
        <v>0</v>
      </c>
      <c r="M67" s="15">
        <f>(D67*F67)+I67+K67</f>
        <v>0</v>
      </c>
    </row>
    <row r="68" spans="1:13" x14ac:dyDescent="0.25">
      <c r="A68" s="11" t="s">
        <v>132</v>
      </c>
      <c r="B68" s="11" t="s">
        <v>106</v>
      </c>
      <c r="C68" s="16" t="s">
        <v>133</v>
      </c>
      <c r="D68" s="13">
        <v>2</v>
      </c>
      <c r="E68" s="13" t="s">
        <v>25</v>
      </c>
      <c r="F68" s="12"/>
      <c r="G68" s="14">
        <f>D68*F68</f>
        <v>0</v>
      </c>
      <c r="H68" s="12"/>
      <c r="I68" s="14">
        <f>(D68*H68)</f>
        <v>0</v>
      </c>
      <c r="J68" s="12"/>
      <c r="K68" s="15">
        <f>(D68*J68)</f>
        <v>0</v>
      </c>
      <c r="L68" s="15">
        <f t="shared" si="3"/>
        <v>0</v>
      </c>
      <c r="M68" s="15">
        <f>(D68*F68)+I68+K68</f>
        <v>0</v>
      </c>
    </row>
    <row r="69" spans="1:13" x14ac:dyDescent="0.25">
      <c r="A69" s="11" t="s">
        <v>134</v>
      </c>
      <c r="B69" s="11" t="s">
        <v>106</v>
      </c>
      <c r="C69" s="16" t="s">
        <v>135</v>
      </c>
      <c r="D69" s="13">
        <v>6</v>
      </c>
      <c r="E69" s="13" t="s">
        <v>25</v>
      </c>
      <c r="F69" s="12"/>
      <c r="G69" s="14">
        <f>D69*F69</f>
        <v>0</v>
      </c>
      <c r="H69" s="12"/>
      <c r="I69" s="14">
        <f>(D69*H69)</f>
        <v>0</v>
      </c>
      <c r="J69" s="12"/>
      <c r="K69" s="15">
        <f>(D69*J69)</f>
        <v>0</v>
      </c>
      <c r="L69" s="15">
        <f t="shared" si="3"/>
        <v>0</v>
      </c>
      <c r="M69" s="15">
        <f>(D69*F69)+I69+K69</f>
        <v>0</v>
      </c>
    </row>
    <row r="70" spans="1:13" x14ac:dyDescent="0.25">
      <c r="A70" s="11" t="s">
        <v>136</v>
      </c>
      <c r="B70" s="11" t="s">
        <v>106</v>
      </c>
      <c r="C70" s="16" t="s">
        <v>137</v>
      </c>
      <c r="D70" s="13">
        <v>4</v>
      </c>
      <c r="E70" s="13" t="s">
        <v>25</v>
      </c>
      <c r="F70" s="12"/>
      <c r="G70" s="14">
        <f>D70*F70</f>
        <v>0</v>
      </c>
      <c r="H70" s="12"/>
      <c r="I70" s="14">
        <f>(D70*H70)</f>
        <v>0</v>
      </c>
      <c r="J70" s="12"/>
      <c r="K70" s="15">
        <f>(D70*J70)</f>
        <v>0</v>
      </c>
      <c r="L70" s="15">
        <f t="shared" si="3"/>
        <v>0</v>
      </c>
      <c r="M70" s="15">
        <f>(D70*F70)+I70+K70</f>
        <v>0</v>
      </c>
    </row>
    <row r="71" spans="1:13" x14ac:dyDescent="0.25">
      <c r="A71" s="11" t="s">
        <v>138</v>
      </c>
      <c r="B71" s="11" t="s">
        <v>106</v>
      </c>
      <c r="C71" s="16" t="s">
        <v>139</v>
      </c>
      <c r="D71" s="13">
        <v>1</v>
      </c>
      <c r="E71" s="13" t="s">
        <v>25</v>
      </c>
      <c r="F71" s="12"/>
      <c r="G71" s="14">
        <f>D71*F71</f>
        <v>0</v>
      </c>
      <c r="H71" s="12"/>
      <c r="I71" s="14">
        <f>(D71*H71)</f>
        <v>0</v>
      </c>
      <c r="J71" s="12"/>
      <c r="K71" s="15">
        <f>(D71*J71)</f>
        <v>0</v>
      </c>
      <c r="L71" s="15">
        <f t="shared" si="3"/>
        <v>0</v>
      </c>
      <c r="M71" s="15">
        <f>(D71*F71)+I71+K71</f>
        <v>0</v>
      </c>
    </row>
    <row r="72" spans="1:13" x14ac:dyDescent="0.25">
      <c r="A72" s="11" t="s">
        <v>140</v>
      </c>
      <c r="B72" s="11" t="s">
        <v>106</v>
      </c>
      <c r="C72" s="16" t="s">
        <v>141</v>
      </c>
      <c r="D72" s="13">
        <v>54</v>
      </c>
      <c r="E72" s="13" t="s">
        <v>25</v>
      </c>
      <c r="F72" s="12"/>
      <c r="G72" s="14">
        <f>D72*F72</f>
        <v>0</v>
      </c>
      <c r="H72" s="12"/>
      <c r="I72" s="14">
        <f>(D72*H72)</f>
        <v>0</v>
      </c>
      <c r="J72" s="12"/>
      <c r="K72" s="15">
        <f>(D72*J72)</f>
        <v>0</v>
      </c>
      <c r="L72" s="15">
        <f t="shared" si="3"/>
        <v>0</v>
      </c>
      <c r="M72" s="15">
        <f>(D72*F72)+I72+K72</f>
        <v>0</v>
      </c>
    </row>
    <row r="73" spans="1:13" x14ac:dyDescent="0.25">
      <c r="A73" s="11" t="s">
        <v>142</v>
      </c>
      <c r="B73" s="11" t="s">
        <v>106</v>
      </c>
      <c r="C73" s="16" t="s">
        <v>143</v>
      </c>
      <c r="D73" s="13">
        <v>52</v>
      </c>
      <c r="E73" s="13" t="s">
        <v>25</v>
      </c>
      <c r="F73" s="12"/>
      <c r="G73" s="14">
        <f>D73*F73</f>
        <v>0</v>
      </c>
      <c r="H73" s="12"/>
      <c r="I73" s="14">
        <f>(D73*H73)</f>
        <v>0</v>
      </c>
      <c r="J73" s="12"/>
      <c r="K73" s="15">
        <f>(D73*J73)</f>
        <v>0</v>
      </c>
      <c r="L73" s="15">
        <f t="shared" si="3"/>
        <v>0</v>
      </c>
      <c r="M73" s="15">
        <f>(D73*F73)+I73+K73</f>
        <v>0</v>
      </c>
    </row>
    <row r="74" spans="1:13" x14ac:dyDescent="0.25">
      <c r="A74" s="11" t="s">
        <v>144</v>
      </c>
      <c r="B74" s="11" t="s">
        <v>106</v>
      </c>
      <c r="C74" s="16" t="s">
        <v>145</v>
      </c>
      <c r="D74" s="13">
        <v>8</v>
      </c>
      <c r="E74" s="13" t="s">
        <v>25</v>
      </c>
      <c r="F74" s="12"/>
      <c r="G74" s="14">
        <f>D74*F74</f>
        <v>0</v>
      </c>
      <c r="H74" s="12"/>
      <c r="I74" s="14">
        <f>(D74*H74)</f>
        <v>0</v>
      </c>
      <c r="J74" s="12"/>
      <c r="K74" s="15">
        <f>(D74*J74)</f>
        <v>0</v>
      </c>
      <c r="L74" s="15">
        <f t="shared" si="3"/>
        <v>0</v>
      </c>
      <c r="M74" s="15">
        <f>(D74*F74)+I74+K74</f>
        <v>0</v>
      </c>
    </row>
    <row r="75" spans="1:13" x14ac:dyDescent="0.25">
      <c r="A75" s="11" t="s">
        <v>146</v>
      </c>
      <c r="B75" s="11" t="s">
        <v>106</v>
      </c>
      <c r="C75" s="16" t="s">
        <v>147</v>
      </c>
      <c r="D75" s="13">
        <v>1</v>
      </c>
      <c r="E75" s="13" t="s">
        <v>25</v>
      </c>
      <c r="F75" s="12"/>
      <c r="G75" s="14">
        <f>D75*F75</f>
        <v>0</v>
      </c>
      <c r="H75" s="12"/>
      <c r="I75" s="14">
        <f>(D75*H75)</f>
        <v>0</v>
      </c>
      <c r="J75" s="12"/>
      <c r="K75" s="15">
        <f>(D75*J75)</f>
        <v>0</v>
      </c>
      <c r="L75" s="15">
        <f t="shared" si="3"/>
        <v>0</v>
      </c>
      <c r="M75" s="15">
        <f>(D75*F75)+I75+K75</f>
        <v>0</v>
      </c>
    </row>
    <row r="76" spans="1:13" x14ac:dyDescent="0.25">
      <c r="A76" s="11" t="s">
        <v>148</v>
      </c>
      <c r="B76" s="11" t="s">
        <v>106</v>
      </c>
      <c r="C76" s="16" t="s">
        <v>149</v>
      </c>
      <c r="D76" s="13">
        <v>1</v>
      </c>
      <c r="E76" s="13" t="s">
        <v>25</v>
      </c>
      <c r="F76" s="12"/>
      <c r="G76" s="14">
        <f>D76*F76</f>
        <v>0</v>
      </c>
      <c r="H76" s="12"/>
      <c r="I76" s="14">
        <f>(D76*H76)</f>
        <v>0</v>
      </c>
      <c r="J76" s="12"/>
      <c r="K76" s="15">
        <f>(D76*J76)</f>
        <v>0</v>
      </c>
      <c r="L76" s="15">
        <f t="shared" ref="L76:L107" si="6">(F76+H76+J76)</f>
        <v>0</v>
      </c>
      <c r="M76" s="15">
        <f>(D76*F76)+I76+K76</f>
        <v>0</v>
      </c>
    </row>
    <row r="77" spans="1:13" x14ac:dyDescent="0.25">
      <c r="A77" s="11" t="s">
        <v>150</v>
      </c>
      <c r="B77" s="11" t="s">
        <v>106</v>
      </c>
      <c r="C77" s="16" t="s">
        <v>151</v>
      </c>
      <c r="D77" s="13">
        <v>1</v>
      </c>
      <c r="E77" s="13" t="s">
        <v>25</v>
      </c>
      <c r="F77" s="12"/>
      <c r="G77" s="14">
        <f>D77*F77</f>
        <v>0</v>
      </c>
      <c r="H77" s="12"/>
      <c r="I77" s="14">
        <f>(D77*H77)</f>
        <v>0</v>
      </c>
      <c r="J77" s="12"/>
      <c r="K77" s="15">
        <f>(D77*J77)</f>
        <v>0</v>
      </c>
      <c r="L77" s="15">
        <f t="shared" si="6"/>
        <v>0</v>
      </c>
      <c r="M77" s="15">
        <f>(D77*F77)+I77+K77</f>
        <v>0</v>
      </c>
    </row>
    <row r="78" spans="1:13" x14ac:dyDescent="0.25">
      <c r="A78" s="11" t="s">
        <v>152</v>
      </c>
      <c r="B78" s="11" t="s">
        <v>106</v>
      </c>
      <c r="C78" s="16" t="s">
        <v>153</v>
      </c>
      <c r="D78" s="13">
        <v>1</v>
      </c>
      <c r="E78" s="13" t="s">
        <v>25</v>
      </c>
      <c r="F78" s="12"/>
      <c r="G78" s="14">
        <f>D78*F78</f>
        <v>0</v>
      </c>
      <c r="H78" s="12"/>
      <c r="I78" s="14">
        <f>(D78*H78)</f>
        <v>0</v>
      </c>
      <c r="J78" s="12"/>
      <c r="K78" s="15">
        <f>(D78*J78)</f>
        <v>0</v>
      </c>
      <c r="L78" s="15">
        <f t="shared" si="6"/>
        <v>0</v>
      </c>
      <c r="M78" s="15">
        <f>(D78*F78)+I78+K78</f>
        <v>0</v>
      </c>
    </row>
    <row r="79" spans="1:13" x14ac:dyDescent="0.25">
      <c r="A79" s="11" t="s">
        <v>154</v>
      </c>
      <c r="B79" s="11" t="s">
        <v>106</v>
      </c>
      <c r="C79" s="16" t="s">
        <v>155</v>
      </c>
      <c r="D79" s="13">
        <v>12</v>
      </c>
      <c r="E79" s="13" t="s">
        <v>25</v>
      </c>
      <c r="F79" s="12"/>
      <c r="G79" s="14">
        <f>D79*F79</f>
        <v>0</v>
      </c>
      <c r="H79" s="12"/>
      <c r="I79" s="14">
        <f>(D79*H79)</f>
        <v>0</v>
      </c>
      <c r="J79" s="12"/>
      <c r="K79" s="15">
        <f>(D79*J79)</f>
        <v>0</v>
      </c>
      <c r="L79" s="15">
        <f t="shared" si="6"/>
        <v>0</v>
      </c>
      <c r="M79" s="15">
        <f>(D79*F79)+I79+K79</f>
        <v>0</v>
      </c>
    </row>
    <row r="80" spans="1:13" x14ac:dyDescent="0.25">
      <c r="A80" s="11" t="s">
        <v>100</v>
      </c>
      <c r="B80" s="11" t="s">
        <v>106</v>
      </c>
      <c r="C80" s="16" t="s">
        <v>156</v>
      </c>
      <c r="D80" s="13">
        <v>1</v>
      </c>
      <c r="E80" s="13" t="s">
        <v>25</v>
      </c>
      <c r="F80" s="12"/>
      <c r="G80" s="14">
        <f>D80*F80</f>
        <v>0</v>
      </c>
      <c r="H80" s="12"/>
      <c r="I80" s="14">
        <f>(D80*H80)</f>
        <v>0</v>
      </c>
      <c r="J80" s="12"/>
      <c r="K80" s="15">
        <f>(D80*J80)</f>
        <v>0</v>
      </c>
      <c r="L80" s="15">
        <f t="shared" si="6"/>
        <v>0</v>
      </c>
      <c r="M80" s="15">
        <f>(D80*F80)+I80+K80</f>
        <v>0</v>
      </c>
    </row>
    <row r="81" spans="1:13" x14ac:dyDescent="0.25">
      <c r="A81" s="11" t="s">
        <v>163</v>
      </c>
      <c r="B81" s="11" t="s">
        <v>164</v>
      </c>
      <c r="C81" s="16" t="s">
        <v>165</v>
      </c>
      <c r="D81" s="13">
        <v>24</v>
      </c>
      <c r="E81" s="13" t="s">
        <v>25</v>
      </c>
      <c r="F81" s="12"/>
      <c r="G81" s="14">
        <f>D81*F81</f>
        <v>0</v>
      </c>
      <c r="H81" s="12"/>
      <c r="I81" s="14">
        <f>(D81*H81)</f>
        <v>0</v>
      </c>
      <c r="J81" s="12"/>
      <c r="K81" s="15">
        <f>(D81*J81)</f>
        <v>0</v>
      </c>
      <c r="L81" s="15">
        <f t="shared" si="6"/>
        <v>0</v>
      </c>
      <c r="M81" s="15">
        <f>(D81*F81)+I81+K81</f>
        <v>0</v>
      </c>
    </row>
    <row r="82" spans="1:13" x14ac:dyDescent="0.25">
      <c r="A82" s="11" t="s">
        <v>166</v>
      </c>
      <c r="B82" s="11" t="s">
        <v>164</v>
      </c>
      <c r="C82" s="16" t="s">
        <v>167</v>
      </c>
      <c r="D82" s="13">
        <v>10</v>
      </c>
      <c r="E82" s="13" t="s">
        <v>25</v>
      </c>
      <c r="F82" s="12"/>
      <c r="G82" s="14">
        <f>D82*F82</f>
        <v>0</v>
      </c>
      <c r="H82" s="12"/>
      <c r="I82" s="14">
        <f>(D82*H82)</f>
        <v>0</v>
      </c>
      <c r="J82" s="12"/>
      <c r="K82" s="15">
        <f>(D82*J82)</f>
        <v>0</v>
      </c>
      <c r="L82" s="15">
        <f t="shared" si="6"/>
        <v>0</v>
      </c>
      <c r="M82" s="15">
        <f>(D82*F82)+I82+K82</f>
        <v>0</v>
      </c>
    </row>
    <row r="83" spans="1:13" x14ac:dyDescent="0.25">
      <c r="A83" s="11" t="s">
        <v>170</v>
      </c>
      <c r="B83" s="11" t="s">
        <v>164</v>
      </c>
      <c r="C83" s="16" t="s">
        <v>171</v>
      </c>
      <c r="D83" s="13">
        <v>6</v>
      </c>
      <c r="E83" s="13" t="s">
        <v>25</v>
      </c>
      <c r="F83" s="12"/>
      <c r="G83" s="14">
        <f>D83*F83</f>
        <v>0</v>
      </c>
      <c r="H83" s="12"/>
      <c r="I83" s="14">
        <f>(D83*H83)</f>
        <v>0</v>
      </c>
      <c r="J83" s="12"/>
      <c r="K83" s="15">
        <f>(D83*J83)</f>
        <v>0</v>
      </c>
      <c r="L83" s="15">
        <f t="shared" si="6"/>
        <v>0</v>
      </c>
      <c r="M83" s="15">
        <f>(D83*F83)+I83+K83</f>
        <v>0</v>
      </c>
    </row>
    <row r="84" spans="1:13" x14ac:dyDescent="0.25">
      <c r="A84" s="11" t="s">
        <v>172</v>
      </c>
      <c r="B84" s="11" t="s">
        <v>164</v>
      </c>
      <c r="C84" s="16" t="s">
        <v>174</v>
      </c>
      <c r="D84" s="13">
        <v>5</v>
      </c>
      <c r="E84" s="13" t="s">
        <v>25</v>
      </c>
      <c r="F84" s="12"/>
      <c r="G84" s="14">
        <f>D84*F84</f>
        <v>0</v>
      </c>
      <c r="H84" s="12"/>
      <c r="I84" s="14">
        <f>(D84*H84)</f>
        <v>0</v>
      </c>
      <c r="J84" s="12"/>
      <c r="K84" s="15">
        <f>(D84*J84)</f>
        <v>0</v>
      </c>
      <c r="L84" s="15">
        <f t="shared" si="6"/>
        <v>0</v>
      </c>
      <c r="M84" s="15">
        <f>(D84*F84)+I84+K84</f>
        <v>0</v>
      </c>
    </row>
    <row r="85" spans="1:13" x14ac:dyDescent="0.25">
      <c r="A85" s="11" t="s">
        <v>173</v>
      </c>
      <c r="B85" s="11" t="s">
        <v>164</v>
      </c>
      <c r="C85" s="16" t="s">
        <v>175</v>
      </c>
      <c r="D85" s="13">
        <v>5</v>
      </c>
      <c r="E85" s="13" t="s">
        <v>25</v>
      </c>
      <c r="F85" s="12"/>
      <c r="G85" s="14">
        <f>D85*F85</f>
        <v>0</v>
      </c>
      <c r="H85" s="12"/>
      <c r="I85" s="14">
        <f>(D85*H85)</f>
        <v>0</v>
      </c>
      <c r="J85" s="12"/>
      <c r="K85" s="15">
        <f>(D85*J85)</f>
        <v>0</v>
      </c>
      <c r="L85" s="15">
        <f t="shared" si="6"/>
        <v>0</v>
      </c>
      <c r="M85" s="15">
        <f>(D85*F85)+I85+K85</f>
        <v>0</v>
      </c>
    </row>
    <row r="86" spans="1:13" x14ac:dyDescent="0.25">
      <c r="A86" s="11" t="s">
        <v>176</v>
      </c>
      <c r="B86" s="11" t="s">
        <v>164</v>
      </c>
      <c r="C86" s="16" t="s">
        <v>177</v>
      </c>
      <c r="D86" s="13">
        <v>2</v>
      </c>
      <c r="E86" s="13" t="s">
        <v>25</v>
      </c>
      <c r="F86" s="12"/>
      <c r="G86" s="14">
        <f>D86*F86</f>
        <v>0</v>
      </c>
      <c r="H86" s="12"/>
      <c r="I86" s="14">
        <f>(D86*H86)</f>
        <v>0</v>
      </c>
      <c r="J86" s="12"/>
      <c r="K86" s="15">
        <f>(D86*J86)</f>
        <v>0</v>
      </c>
      <c r="L86" s="15">
        <f t="shared" si="6"/>
        <v>0</v>
      </c>
      <c r="M86" s="15">
        <f>(D86*F86)+I86+K86</f>
        <v>0</v>
      </c>
    </row>
    <row r="87" spans="1:13" x14ac:dyDescent="0.25">
      <c r="A87" s="11" t="s">
        <v>39</v>
      </c>
      <c r="B87" s="11" t="s">
        <v>164</v>
      </c>
      <c r="C87" s="16" t="s">
        <v>177</v>
      </c>
      <c r="D87" s="13">
        <v>3</v>
      </c>
      <c r="E87" s="13" t="s">
        <v>25</v>
      </c>
      <c r="F87" s="12"/>
      <c r="G87" s="14">
        <f>D87*F87</f>
        <v>0</v>
      </c>
      <c r="H87" s="12"/>
      <c r="I87" s="14">
        <f>(D87*H87)</f>
        <v>0</v>
      </c>
      <c r="J87" s="12"/>
      <c r="K87" s="15">
        <f>(D87*J87)</f>
        <v>0</v>
      </c>
      <c r="L87" s="15">
        <f t="shared" si="6"/>
        <v>0</v>
      </c>
      <c r="M87" s="15">
        <f>(D87*F87)+I87+K87</f>
        <v>0</v>
      </c>
    </row>
    <row r="88" spans="1:13" x14ac:dyDescent="0.25">
      <c r="A88" s="11" t="s">
        <v>178</v>
      </c>
      <c r="B88" s="11" t="s">
        <v>164</v>
      </c>
      <c r="C88" s="16" t="s">
        <v>179</v>
      </c>
      <c r="D88" s="13">
        <v>3</v>
      </c>
      <c r="E88" s="13" t="s">
        <v>25</v>
      </c>
      <c r="F88" s="12"/>
      <c r="G88" s="14">
        <f>D88*F88</f>
        <v>0</v>
      </c>
      <c r="H88" s="12"/>
      <c r="I88" s="14">
        <f>(D88*H88)</f>
        <v>0</v>
      </c>
      <c r="J88" s="12"/>
      <c r="K88" s="15">
        <f>(D88*J88)</f>
        <v>0</v>
      </c>
      <c r="L88" s="15">
        <f t="shared" si="6"/>
        <v>0</v>
      </c>
      <c r="M88" s="15">
        <f>(D88*F88)+I88+K88</f>
        <v>0</v>
      </c>
    </row>
    <row r="89" spans="1:13" x14ac:dyDescent="0.25">
      <c r="A89" s="11" t="s">
        <v>180</v>
      </c>
      <c r="B89" s="11" t="s">
        <v>164</v>
      </c>
      <c r="C89" s="16" t="s">
        <v>179</v>
      </c>
      <c r="D89" s="13">
        <v>4</v>
      </c>
      <c r="E89" s="13" t="s">
        <v>25</v>
      </c>
      <c r="F89" s="12"/>
      <c r="G89" s="14">
        <f>D89*F89</f>
        <v>0</v>
      </c>
      <c r="H89" s="12"/>
      <c r="I89" s="14">
        <f>(D89*H89)</f>
        <v>0</v>
      </c>
      <c r="J89" s="12"/>
      <c r="K89" s="15">
        <f>(D89*J89)</f>
        <v>0</v>
      </c>
      <c r="L89" s="15">
        <f t="shared" si="6"/>
        <v>0</v>
      </c>
      <c r="M89" s="15">
        <f>(D89*F89)+I89+K89</f>
        <v>0</v>
      </c>
    </row>
    <row r="90" spans="1:13" x14ac:dyDescent="0.25">
      <c r="A90" s="11" t="s">
        <v>181</v>
      </c>
      <c r="B90" s="11" t="s">
        <v>164</v>
      </c>
      <c r="C90" s="16" t="s">
        <v>182</v>
      </c>
      <c r="D90" s="13">
        <v>1</v>
      </c>
      <c r="E90" s="13" t="s">
        <v>25</v>
      </c>
      <c r="F90" s="12"/>
      <c r="G90" s="14">
        <f>D90*F90</f>
        <v>0</v>
      </c>
      <c r="H90" s="12"/>
      <c r="I90" s="14">
        <f>(D90*H90)</f>
        <v>0</v>
      </c>
      <c r="J90" s="12"/>
      <c r="K90" s="15">
        <f>(D90*J90)</f>
        <v>0</v>
      </c>
      <c r="L90" s="15">
        <f t="shared" si="6"/>
        <v>0</v>
      </c>
      <c r="M90" s="15">
        <f>(D90*F90)+I90+K90</f>
        <v>0</v>
      </c>
    </row>
    <row r="91" spans="1:13" ht="15" customHeight="1" x14ac:dyDescent="0.25">
      <c r="A91" s="11" t="s">
        <v>183</v>
      </c>
      <c r="B91" s="11" t="s">
        <v>184</v>
      </c>
      <c r="C91" s="16" t="s">
        <v>185</v>
      </c>
      <c r="D91" s="13">
        <v>24</v>
      </c>
      <c r="E91" s="13" t="s">
        <v>25</v>
      </c>
      <c r="F91" s="12"/>
      <c r="G91" s="14">
        <f>D91*F91</f>
        <v>0</v>
      </c>
      <c r="H91" s="12"/>
      <c r="I91" s="14">
        <f>(D91*H91)</f>
        <v>0</v>
      </c>
      <c r="J91" s="12"/>
      <c r="K91" s="15">
        <f>(D91*J91)</f>
        <v>0</v>
      </c>
      <c r="L91" s="15">
        <f t="shared" si="6"/>
        <v>0</v>
      </c>
      <c r="M91" s="15">
        <f>(D91*F91)+I91+K91</f>
        <v>0</v>
      </c>
    </row>
    <row r="92" spans="1:13" ht="15" customHeight="1" x14ac:dyDescent="0.25">
      <c r="A92" s="11" t="s">
        <v>186</v>
      </c>
      <c r="B92" s="11" t="s">
        <v>184</v>
      </c>
      <c r="C92" s="16" t="s">
        <v>187</v>
      </c>
      <c r="D92" s="13">
        <v>6</v>
      </c>
      <c r="E92" s="13" t="s">
        <v>25</v>
      </c>
      <c r="F92" s="12"/>
      <c r="G92" s="14">
        <f>D92*F92</f>
        <v>0</v>
      </c>
      <c r="H92" s="12"/>
      <c r="I92" s="14">
        <f>(D92*H92)</f>
        <v>0</v>
      </c>
      <c r="J92" s="12"/>
      <c r="K92" s="15">
        <f>(D92*J92)</f>
        <v>0</v>
      </c>
      <c r="L92" s="15">
        <f t="shared" si="6"/>
        <v>0</v>
      </c>
      <c r="M92" s="15">
        <f>(D92*F92)+I92+K92</f>
        <v>0</v>
      </c>
    </row>
    <row r="93" spans="1:13" x14ac:dyDescent="0.25">
      <c r="A93" s="11" t="s">
        <v>157</v>
      </c>
      <c r="B93" s="11" t="s">
        <v>158</v>
      </c>
      <c r="C93" s="16" t="s">
        <v>159</v>
      </c>
      <c r="D93" s="13">
        <v>5</v>
      </c>
      <c r="E93" s="13" t="s">
        <v>25</v>
      </c>
      <c r="F93" s="12"/>
      <c r="G93" s="14">
        <f>D93*F93</f>
        <v>0</v>
      </c>
      <c r="H93" s="12"/>
      <c r="I93" s="14">
        <f>(D93*H93)</f>
        <v>0</v>
      </c>
      <c r="J93" s="12"/>
      <c r="K93" s="15">
        <f>(D93*J93)</f>
        <v>0</v>
      </c>
      <c r="L93" s="15">
        <f>(F93+H93+J93)</f>
        <v>0</v>
      </c>
      <c r="M93" s="15">
        <f>(D93*F93)+I93+K93</f>
        <v>0</v>
      </c>
    </row>
    <row r="94" spans="1:13" x14ac:dyDescent="0.25">
      <c r="A94" s="11" t="s">
        <v>188</v>
      </c>
      <c r="B94" s="11" t="s">
        <v>189</v>
      </c>
      <c r="C94" s="16" t="s">
        <v>190</v>
      </c>
      <c r="D94" s="13">
        <v>20</v>
      </c>
      <c r="E94" s="13" t="s">
        <v>25</v>
      </c>
      <c r="F94" s="12"/>
      <c r="G94" s="14">
        <f>D94*F94</f>
        <v>0</v>
      </c>
      <c r="H94" s="12"/>
      <c r="I94" s="14">
        <f>(D94*H94)</f>
        <v>0</v>
      </c>
      <c r="J94" s="12"/>
      <c r="K94" s="15">
        <f>(D94*J94)</f>
        <v>0</v>
      </c>
      <c r="L94" s="15">
        <f t="shared" si="6"/>
        <v>0</v>
      </c>
      <c r="M94" s="15">
        <f>(D94*F94)+I94+K94</f>
        <v>0</v>
      </c>
    </row>
    <row r="95" spans="1:13" x14ac:dyDescent="0.25">
      <c r="A95" s="11" t="s">
        <v>191</v>
      </c>
      <c r="B95" s="11" t="s">
        <v>189</v>
      </c>
      <c r="C95" s="16" t="s">
        <v>192</v>
      </c>
      <c r="D95" s="13">
        <v>10</v>
      </c>
      <c r="E95" s="13" t="s">
        <v>25</v>
      </c>
      <c r="F95" s="12"/>
      <c r="G95" s="14">
        <f>D95*F95</f>
        <v>0</v>
      </c>
      <c r="H95" s="12"/>
      <c r="I95" s="14">
        <f>(D95*H95)</f>
        <v>0</v>
      </c>
      <c r="J95" s="12"/>
      <c r="K95" s="15">
        <f>(D95*J95)</f>
        <v>0</v>
      </c>
      <c r="L95" s="15">
        <f t="shared" si="6"/>
        <v>0</v>
      </c>
      <c r="M95" s="15">
        <f>(D95*F95)+I95+K95</f>
        <v>0</v>
      </c>
    </row>
    <row r="96" spans="1:13" x14ac:dyDescent="0.25">
      <c r="A96" s="11" t="s">
        <v>63</v>
      </c>
      <c r="B96" s="11" t="s">
        <v>189</v>
      </c>
      <c r="C96" s="16" t="s">
        <v>193</v>
      </c>
      <c r="D96" s="13">
        <v>2</v>
      </c>
      <c r="E96" s="13" t="s">
        <v>25</v>
      </c>
      <c r="F96" s="12"/>
      <c r="G96" s="14">
        <f>D96*F96</f>
        <v>0</v>
      </c>
      <c r="H96" s="12"/>
      <c r="I96" s="14">
        <f>(D96*H96)</f>
        <v>0</v>
      </c>
      <c r="J96" s="12"/>
      <c r="K96" s="15">
        <f>(D96*J96)</f>
        <v>0</v>
      </c>
      <c r="L96" s="15">
        <f t="shared" si="6"/>
        <v>0</v>
      </c>
      <c r="M96" s="15">
        <f>(D96*F96)+I96+K96</f>
        <v>0</v>
      </c>
    </row>
    <row r="97" spans="1:13" ht="15" customHeight="1" x14ac:dyDescent="0.25">
      <c r="A97" s="11" t="s">
        <v>194</v>
      </c>
      <c r="B97" s="11" t="s">
        <v>195</v>
      </c>
      <c r="C97" s="16" t="s">
        <v>196</v>
      </c>
      <c r="D97" s="13">
        <v>1</v>
      </c>
      <c r="E97" s="13" t="s">
        <v>25</v>
      </c>
      <c r="F97" s="12"/>
      <c r="G97" s="14">
        <f>D97*F97</f>
        <v>0</v>
      </c>
      <c r="H97" s="12"/>
      <c r="I97" s="14">
        <f>(D97*H97)</f>
        <v>0</v>
      </c>
      <c r="J97" s="12"/>
      <c r="K97" s="15">
        <f>(D97*J97)</f>
        <v>0</v>
      </c>
      <c r="L97" s="15">
        <f t="shared" si="6"/>
        <v>0</v>
      </c>
      <c r="M97" s="15">
        <f>(D97*F97)+I97+K97</f>
        <v>0</v>
      </c>
    </row>
    <row r="98" spans="1:13" x14ac:dyDescent="0.25">
      <c r="A98" s="11" t="s">
        <v>197</v>
      </c>
      <c r="B98" s="11" t="s">
        <v>198</v>
      </c>
      <c r="C98" s="16" t="s">
        <v>199</v>
      </c>
      <c r="D98" s="13">
        <v>8</v>
      </c>
      <c r="E98" s="13" t="s">
        <v>25</v>
      </c>
      <c r="F98" s="12"/>
      <c r="G98" s="14">
        <f>D98*F98</f>
        <v>0</v>
      </c>
      <c r="H98" s="12"/>
      <c r="I98" s="14">
        <f>(D98*H98)</f>
        <v>0</v>
      </c>
      <c r="J98" s="12"/>
      <c r="K98" s="15">
        <f>(D98*J98)</f>
        <v>0</v>
      </c>
      <c r="L98" s="15">
        <f t="shared" si="6"/>
        <v>0</v>
      </c>
      <c r="M98" s="15">
        <f>(D98*F98)+I98+K98</f>
        <v>0</v>
      </c>
    </row>
    <row r="99" spans="1:13" x14ac:dyDescent="0.25">
      <c r="A99" s="11" t="s">
        <v>200</v>
      </c>
      <c r="B99" s="11" t="s">
        <v>198</v>
      </c>
      <c r="C99" s="16" t="s">
        <v>201</v>
      </c>
      <c r="D99" s="13">
        <v>1</v>
      </c>
      <c r="E99" s="13" t="s">
        <v>25</v>
      </c>
      <c r="F99" s="12"/>
      <c r="G99" s="14">
        <f>D99*F99</f>
        <v>0</v>
      </c>
      <c r="H99" s="12"/>
      <c r="I99" s="14">
        <f>(D99*H99)</f>
        <v>0</v>
      </c>
      <c r="J99" s="12"/>
      <c r="K99" s="15">
        <f>(D99*J99)</f>
        <v>0</v>
      </c>
      <c r="L99" s="15">
        <f t="shared" si="6"/>
        <v>0</v>
      </c>
      <c r="M99" s="15">
        <f>(D99*F99)+I99+K99</f>
        <v>0</v>
      </c>
    </row>
    <row r="100" spans="1:13" x14ac:dyDescent="0.25">
      <c r="A100" s="11" t="s">
        <v>202</v>
      </c>
      <c r="B100" s="11" t="s">
        <v>203</v>
      </c>
      <c r="C100" s="16" t="s">
        <v>204</v>
      </c>
      <c r="D100" s="13">
        <v>35</v>
      </c>
      <c r="E100" s="13" t="s">
        <v>25</v>
      </c>
      <c r="F100" s="12"/>
      <c r="G100" s="14">
        <f>D100*F100</f>
        <v>0</v>
      </c>
      <c r="H100" s="12"/>
      <c r="I100" s="14">
        <f>(D100*H100)</f>
        <v>0</v>
      </c>
      <c r="J100" s="12"/>
      <c r="K100" s="15">
        <f>(D100*J100)</f>
        <v>0</v>
      </c>
      <c r="L100" s="15">
        <f t="shared" si="6"/>
        <v>0</v>
      </c>
      <c r="M100" s="15">
        <f>(D100*F100)+I100+K100</f>
        <v>0</v>
      </c>
    </row>
    <row r="101" spans="1:13" x14ac:dyDescent="0.25">
      <c r="A101" s="11" t="s">
        <v>205</v>
      </c>
      <c r="B101" s="11" t="s">
        <v>203</v>
      </c>
      <c r="C101" s="16" t="s">
        <v>206</v>
      </c>
      <c r="D101" s="13">
        <v>3</v>
      </c>
      <c r="E101" s="13" t="s">
        <v>25</v>
      </c>
      <c r="F101" s="12"/>
      <c r="G101" s="14">
        <f>D101*F101</f>
        <v>0</v>
      </c>
      <c r="H101" s="12"/>
      <c r="I101" s="14">
        <f>(D101*H101)</f>
        <v>0</v>
      </c>
      <c r="J101" s="12"/>
      <c r="K101" s="15">
        <f>(D101*J101)</f>
        <v>0</v>
      </c>
      <c r="L101" s="15">
        <f t="shared" si="6"/>
        <v>0</v>
      </c>
      <c r="M101" s="15">
        <f>(D101*F101)+I101+K101</f>
        <v>0</v>
      </c>
    </row>
    <row r="102" spans="1:13" x14ac:dyDescent="0.25">
      <c r="A102" s="11" t="s">
        <v>207</v>
      </c>
      <c r="B102" s="11" t="s">
        <v>203</v>
      </c>
      <c r="C102" s="16" t="s">
        <v>208</v>
      </c>
      <c r="D102" s="13">
        <v>2</v>
      </c>
      <c r="E102" s="13" t="s">
        <v>25</v>
      </c>
      <c r="F102" s="12"/>
      <c r="G102" s="14">
        <f>D102*F102</f>
        <v>0</v>
      </c>
      <c r="H102" s="12"/>
      <c r="I102" s="14">
        <f>(D102*H102)</f>
        <v>0</v>
      </c>
      <c r="J102" s="12"/>
      <c r="K102" s="15">
        <f>(D102*J102)</f>
        <v>0</v>
      </c>
      <c r="L102" s="15">
        <f t="shared" si="6"/>
        <v>0</v>
      </c>
      <c r="M102" s="15">
        <f>(D102*F102)+I102+K102</f>
        <v>0</v>
      </c>
    </row>
    <row r="103" spans="1:13" x14ac:dyDescent="0.25">
      <c r="A103" s="11" t="s">
        <v>209</v>
      </c>
      <c r="B103" s="11" t="s">
        <v>203</v>
      </c>
      <c r="C103" s="16" t="s">
        <v>210</v>
      </c>
      <c r="D103" s="13">
        <v>2</v>
      </c>
      <c r="E103" s="13" t="s">
        <v>25</v>
      </c>
      <c r="F103" s="12"/>
      <c r="G103" s="14">
        <f>D103*F103</f>
        <v>0</v>
      </c>
      <c r="H103" s="12"/>
      <c r="I103" s="14">
        <f>(D103*H103)</f>
        <v>0</v>
      </c>
      <c r="J103" s="12"/>
      <c r="K103" s="15">
        <f>(D103*J103)</f>
        <v>0</v>
      </c>
      <c r="L103" s="15">
        <f t="shared" si="6"/>
        <v>0</v>
      </c>
      <c r="M103" s="15">
        <f>(D103*F103)+I103+K103</f>
        <v>0</v>
      </c>
    </row>
    <row r="104" spans="1:13" x14ac:dyDescent="0.25">
      <c r="A104" s="11"/>
      <c r="B104" s="11"/>
      <c r="C104" s="16"/>
      <c r="D104" s="13"/>
      <c r="E104" s="13"/>
      <c r="F104" s="12"/>
      <c r="G104" s="14">
        <f>D104*F104</f>
        <v>0</v>
      </c>
      <c r="H104" s="12"/>
      <c r="I104" s="14">
        <f>(D104*H104)</f>
        <v>0</v>
      </c>
      <c r="J104" s="12"/>
      <c r="K104" s="15">
        <f>(D104*J104)</f>
        <v>0</v>
      </c>
      <c r="L104" s="15">
        <f t="shared" si="6"/>
        <v>0</v>
      </c>
      <c r="M104" s="15">
        <f>(D104*F104)+I104+K104</f>
        <v>0</v>
      </c>
    </row>
    <row r="105" spans="1:13" x14ac:dyDescent="0.25">
      <c r="A105" s="11" t="s">
        <v>212</v>
      </c>
      <c r="B105" s="11" t="s">
        <v>213</v>
      </c>
      <c r="C105" s="16" t="s">
        <v>214</v>
      </c>
      <c r="D105" s="13">
        <v>4</v>
      </c>
      <c r="E105" s="13" t="s">
        <v>25</v>
      </c>
      <c r="F105" s="12"/>
      <c r="G105" s="14">
        <f>D105*F105</f>
        <v>0</v>
      </c>
      <c r="H105" s="12"/>
      <c r="I105" s="14">
        <f>(D105*H105)</f>
        <v>0</v>
      </c>
      <c r="J105" s="12"/>
      <c r="K105" s="15">
        <f>(D105*J105)</f>
        <v>0</v>
      </c>
      <c r="L105" s="15">
        <f t="shared" si="6"/>
        <v>0</v>
      </c>
      <c r="M105" s="15">
        <f>(D105*F105)+I105+K105</f>
        <v>0</v>
      </c>
    </row>
    <row r="106" spans="1:13" x14ac:dyDescent="0.25">
      <c r="A106" s="11"/>
      <c r="B106" s="11"/>
      <c r="C106" s="16"/>
      <c r="D106" s="13"/>
      <c r="E106" s="13"/>
      <c r="F106" s="12"/>
      <c r="G106" s="14">
        <f>D106*F106</f>
        <v>0</v>
      </c>
      <c r="H106" s="12"/>
      <c r="I106" s="14">
        <f>(D106*H106)</f>
        <v>0</v>
      </c>
      <c r="J106" s="12"/>
      <c r="K106" s="15">
        <f>(D106*J106)</f>
        <v>0</v>
      </c>
      <c r="L106" s="15">
        <f t="shared" si="6"/>
        <v>0</v>
      </c>
      <c r="M106" s="15">
        <f>(D106*F106)+I106+K106</f>
        <v>0</v>
      </c>
    </row>
    <row r="107" spans="1:13" x14ac:dyDescent="0.25">
      <c r="A107" s="11"/>
      <c r="B107" s="11"/>
      <c r="C107" s="16"/>
      <c r="D107" s="13"/>
      <c r="E107" s="13"/>
      <c r="F107" s="12"/>
      <c r="G107" s="14">
        <f>D107*F107</f>
        <v>0</v>
      </c>
      <c r="H107" s="12"/>
      <c r="I107" s="14">
        <f>(D107*H107)</f>
        <v>0</v>
      </c>
      <c r="J107" s="12"/>
      <c r="K107" s="15">
        <f>(D107*J107)</f>
        <v>0</v>
      </c>
      <c r="L107" s="15">
        <f t="shared" si="6"/>
        <v>0</v>
      </c>
      <c r="M107" s="15">
        <f>(D107*F107)+I107+K107</f>
        <v>0</v>
      </c>
    </row>
    <row r="108" spans="1:13" x14ac:dyDescent="0.25">
      <c r="C108" s="17"/>
    </row>
    <row r="109" spans="1:13" x14ac:dyDescent="0.25">
      <c r="C109" s="17"/>
    </row>
    <row r="110" spans="1:13" x14ac:dyDescent="0.25">
      <c r="C110" s="17"/>
    </row>
    <row r="111" spans="1:13" x14ac:dyDescent="0.25">
      <c r="C111" s="17"/>
    </row>
    <row r="112" spans="1:13" x14ac:dyDescent="0.25">
      <c r="C112" s="17"/>
    </row>
    <row r="113" spans="3:3" x14ac:dyDescent="0.25">
      <c r="C113" s="17"/>
    </row>
    <row r="114" spans="3:3" x14ac:dyDescent="0.25">
      <c r="C114" s="17"/>
    </row>
    <row r="115" spans="3:3" x14ac:dyDescent="0.25">
      <c r="C115" s="17"/>
    </row>
    <row r="116" spans="3:3" x14ac:dyDescent="0.25">
      <c r="C116" s="17"/>
    </row>
    <row r="117" spans="3:3" x14ac:dyDescent="0.25">
      <c r="C117" s="17"/>
    </row>
    <row r="118" spans="3:3" x14ac:dyDescent="0.25">
      <c r="C118" s="17"/>
    </row>
    <row r="119" spans="3:3" x14ac:dyDescent="0.25">
      <c r="C119" s="17"/>
    </row>
    <row r="120" spans="3:3" x14ac:dyDescent="0.25">
      <c r="C120" s="17"/>
    </row>
    <row r="121" spans="3:3" x14ac:dyDescent="0.25">
      <c r="C121" s="17"/>
    </row>
    <row r="122" spans="3:3" x14ac:dyDescent="0.25">
      <c r="C122" s="17"/>
    </row>
    <row r="123" spans="3:3" x14ac:dyDescent="0.25">
      <c r="C123" s="17"/>
    </row>
    <row r="124" spans="3:3" x14ac:dyDescent="0.25">
      <c r="C124" s="17"/>
    </row>
    <row r="125" spans="3:3" x14ac:dyDescent="0.25">
      <c r="C125" s="17"/>
    </row>
    <row r="126" spans="3:3" x14ac:dyDescent="0.25">
      <c r="C126" s="17"/>
    </row>
    <row r="127" spans="3:3" x14ac:dyDescent="0.25">
      <c r="C127" s="17"/>
    </row>
    <row r="128" spans="3:3" x14ac:dyDescent="0.25">
      <c r="C128" s="17"/>
    </row>
    <row r="129" spans="3:3" x14ac:dyDescent="0.25">
      <c r="C129" s="17"/>
    </row>
    <row r="130" spans="3:3" x14ac:dyDescent="0.25">
      <c r="C130" s="17"/>
    </row>
    <row r="131" spans="3:3" x14ac:dyDescent="0.25">
      <c r="C131" s="17"/>
    </row>
    <row r="132" spans="3:3" x14ac:dyDescent="0.25">
      <c r="C132" s="17"/>
    </row>
    <row r="133" spans="3:3" x14ac:dyDescent="0.25">
      <c r="C133" s="17"/>
    </row>
    <row r="134" spans="3:3" x14ac:dyDescent="0.25">
      <c r="C134" s="17"/>
    </row>
    <row r="135" spans="3:3" x14ac:dyDescent="0.25">
      <c r="C135" s="17"/>
    </row>
    <row r="136" spans="3:3" x14ac:dyDescent="0.25">
      <c r="C136" s="17"/>
    </row>
    <row r="137" spans="3:3" x14ac:dyDescent="0.25">
      <c r="C137" s="17"/>
    </row>
    <row r="138" spans="3:3" x14ac:dyDescent="0.25">
      <c r="C138" s="17"/>
    </row>
    <row r="139" spans="3:3" x14ac:dyDescent="0.25">
      <c r="C139" s="17"/>
    </row>
    <row r="140" spans="3:3" x14ac:dyDescent="0.25">
      <c r="C140" s="17"/>
    </row>
    <row r="141" spans="3:3" x14ac:dyDescent="0.25">
      <c r="C141" s="17"/>
    </row>
    <row r="142" spans="3:3" x14ac:dyDescent="0.25">
      <c r="C142" s="17"/>
    </row>
    <row r="143" spans="3:3" x14ac:dyDescent="0.25">
      <c r="C143" s="17"/>
    </row>
    <row r="144" spans="3:3" x14ac:dyDescent="0.25">
      <c r="C144" s="17"/>
    </row>
    <row r="145" spans="3:3" x14ac:dyDescent="0.25">
      <c r="C145" s="17"/>
    </row>
    <row r="146" spans="3:3" x14ac:dyDescent="0.25">
      <c r="C146" s="17"/>
    </row>
    <row r="147" spans="3:3" x14ac:dyDescent="0.25">
      <c r="C147" s="17"/>
    </row>
    <row r="148" spans="3:3" x14ac:dyDescent="0.25">
      <c r="C148" s="17"/>
    </row>
    <row r="149" spans="3:3" x14ac:dyDescent="0.25">
      <c r="C149" s="17"/>
    </row>
    <row r="150" spans="3:3" x14ac:dyDescent="0.25">
      <c r="C150" s="17"/>
    </row>
    <row r="151" spans="3:3" x14ac:dyDescent="0.25">
      <c r="C151" s="17"/>
    </row>
    <row r="152" spans="3:3" x14ac:dyDescent="0.25">
      <c r="C152" s="17"/>
    </row>
    <row r="153" spans="3:3" x14ac:dyDescent="0.25">
      <c r="C153" s="17"/>
    </row>
    <row r="154" spans="3:3" x14ac:dyDescent="0.25">
      <c r="C154" s="17"/>
    </row>
    <row r="155" spans="3:3" x14ac:dyDescent="0.25">
      <c r="C155" s="17"/>
    </row>
    <row r="156" spans="3:3" x14ac:dyDescent="0.25">
      <c r="C156" s="17"/>
    </row>
    <row r="157" spans="3:3" x14ac:dyDescent="0.25">
      <c r="C157" s="17"/>
    </row>
    <row r="158" spans="3:3" x14ac:dyDescent="0.25">
      <c r="C158" s="17"/>
    </row>
    <row r="159" spans="3:3" x14ac:dyDescent="0.25">
      <c r="C159" s="17"/>
    </row>
    <row r="160" spans="3:3" x14ac:dyDescent="0.25">
      <c r="C160" s="17"/>
    </row>
    <row r="161" spans="3:3" x14ac:dyDescent="0.25">
      <c r="C161" s="17"/>
    </row>
    <row r="162" spans="3:3" x14ac:dyDescent="0.25">
      <c r="C162" s="17"/>
    </row>
    <row r="163" spans="3:3" x14ac:dyDescent="0.25">
      <c r="C163" s="17"/>
    </row>
    <row r="164" spans="3:3" x14ac:dyDescent="0.25">
      <c r="C164" s="17"/>
    </row>
    <row r="165" spans="3:3" x14ac:dyDescent="0.25">
      <c r="C165" s="17"/>
    </row>
    <row r="166" spans="3:3" x14ac:dyDescent="0.25">
      <c r="C166" s="17"/>
    </row>
    <row r="167" spans="3:3" x14ac:dyDescent="0.25">
      <c r="C167" s="17"/>
    </row>
    <row r="168" spans="3:3" x14ac:dyDescent="0.25">
      <c r="C168" s="17"/>
    </row>
    <row r="169" spans="3:3" x14ac:dyDescent="0.25">
      <c r="C169" s="17"/>
    </row>
    <row r="170" spans="3:3" x14ac:dyDescent="0.25">
      <c r="C170" s="17"/>
    </row>
    <row r="171" spans="3:3" x14ac:dyDescent="0.25">
      <c r="C171" s="17"/>
    </row>
    <row r="172" spans="3:3" x14ac:dyDescent="0.25">
      <c r="C172" s="17"/>
    </row>
    <row r="173" spans="3:3" x14ac:dyDescent="0.25">
      <c r="C173" s="17"/>
    </row>
    <row r="174" spans="3:3" x14ac:dyDescent="0.25">
      <c r="C174" s="17"/>
    </row>
    <row r="175" spans="3:3" x14ac:dyDescent="0.25">
      <c r="C175" s="17"/>
    </row>
    <row r="176" spans="3:3" x14ac:dyDescent="0.25">
      <c r="C176" s="17"/>
    </row>
    <row r="177" spans="3:3" x14ac:dyDescent="0.25">
      <c r="C177" s="17"/>
    </row>
    <row r="178" spans="3:3" x14ac:dyDescent="0.25">
      <c r="C178" s="17"/>
    </row>
    <row r="179" spans="3:3" x14ac:dyDescent="0.25">
      <c r="C179" s="17"/>
    </row>
    <row r="180" spans="3:3" x14ac:dyDescent="0.25">
      <c r="C180" s="17"/>
    </row>
    <row r="181" spans="3:3" x14ac:dyDescent="0.25">
      <c r="C181" s="17"/>
    </row>
    <row r="182" spans="3:3" x14ac:dyDescent="0.25">
      <c r="C182" s="17"/>
    </row>
    <row r="183" spans="3:3" x14ac:dyDescent="0.25">
      <c r="C183" s="17"/>
    </row>
    <row r="184" spans="3:3" x14ac:dyDescent="0.25">
      <c r="C184" s="17"/>
    </row>
    <row r="185" spans="3:3" x14ac:dyDescent="0.25">
      <c r="C185" s="17"/>
    </row>
    <row r="186" spans="3:3" x14ac:dyDescent="0.25">
      <c r="C186" s="17"/>
    </row>
    <row r="187" spans="3:3" x14ac:dyDescent="0.25">
      <c r="C187" s="17"/>
    </row>
    <row r="188" spans="3:3" x14ac:dyDescent="0.25">
      <c r="C188" s="17"/>
    </row>
    <row r="189" spans="3:3" x14ac:dyDescent="0.25">
      <c r="C189" s="17"/>
    </row>
    <row r="190" spans="3:3" x14ac:dyDescent="0.25">
      <c r="C190" s="17"/>
    </row>
    <row r="191" spans="3:3" x14ac:dyDescent="0.25">
      <c r="C191" s="17"/>
    </row>
    <row r="192" spans="3:3" x14ac:dyDescent="0.25">
      <c r="C192" s="17"/>
    </row>
    <row r="193" spans="3:3" x14ac:dyDescent="0.25">
      <c r="C193" s="17"/>
    </row>
    <row r="194" spans="3:3" x14ac:dyDescent="0.25">
      <c r="C194" s="17"/>
    </row>
    <row r="195" spans="3:3" x14ac:dyDescent="0.25">
      <c r="C195" s="17"/>
    </row>
    <row r="196" spans="3:3" x14ac:dyDescent="0.25">
      <c r="C196" s="17"/>
    </row>
    <row r="197" spans="3:3" x14ac:dyDescent="0.25">
      <c r="C197" s="17"/>
    </row>
    <row r="198" spans="3:3" x14ac:dyDescent="0.25">
      <c r="C198" s="17"/>
    </row>
    <row r="199" spans="3:3" x14ac:dyDescent="0.25">
      <c r="C199" s="17"/>
    </row>
    <row r="200" spans="3:3" x14ac:dyDescent="0.25">
      <c r="C200" s="17"/>
    </row>
    <row r="201" spans="3:3" x14ac:dyDescent="0.25">
      <c r="C201" s="17"/>
    </row>
    <row r="202" spans="3:3" x14ac:dyDescent="0.25">
      <c r="C202" s="17"/>
    </row>
    <row r="203" spans="3:3" x14ac:dyDescent="0.25">
      <c r="C203" s="17"/>
    </row>
    <row r="204" spans="3:3" x14ac:dyDescent="0.25">
      <c r="C204" s="17"/>
    </row>
    <row r="205" spans="3:3" x14ac:dyDescent="0.25">
      <c r="C205" s="17"/>
    </row>
    <row r="206" spans="3:3" x14ac:dyDescent="0.25">
      <c r="C206" s="17"/>
    </row>
    <row r="207" spans="3:3" x14ac:dyDescent="0.25">
      <c r="C207" s="17"/>
    </row>
    <row r="208" spans="3:3" x14ac:dyDescent="0.25">
      <c r="C208" s="17"/>
    </row>
    <row r="209" spans="3:3" x14ac:dyDescent="0.25">
      <c r="C209" s="17"/>
    </row>
    <row r="210" spans="3:3" x14ac:dyDescent="0.25">
      <c r="C210" s="17"/>
    </row>
    <row r="211" spans="3:3" x14ac:dyDescent="0.25">
      <c r="C211" s="17"/>
    </row>
    <row r="212" spans="3:3" x14ac:dyDescent="0.25">
      <c r="C212" s="17"/>
    </row>
    <row r="213" spans="3:3" x14ac:dyDescent="0.25">
      <c r="C213" s="17"/>
    </row>
    <row r="214" spans="3:3" x14ac:dyDescent="0.25">
      <c r="C214" s="17"/>
    </row>
    <row r="215" spans="3:3" x14ac:dyDescent="0.25">
      <c r="C215" s="17"/>
    </row>
    <row r="216" spans="3:3" x14ac:dyDescent="0.25">
      <c r="C216" s="17"/>
    </row>
    <row r="217" spans="3:3" x14ac:dyDescent="0.25">
      <c r="C217" s="17"/>
    </row>
    <row r="218" spans="3:3" x14ac:dyDescent="0.25">
      <c r="C218" s="17"/>
    </row>
    <row r="219" spans="3:3" x14ac:dyDescent="0.25">
      <c r="C219" s="17"/>
    </row>
    <row r="220" spans="3:3" x14ac:dyDescent="0.25">
      <c r="C220" s="17"/>
    </row>
    <row r="221" spans="3:3" x14ac:dyDescent="0.25">
      <c r="C221" s="17"/>
    </row>
    <row r="222" spans="3:3" x14ac:dyDescent="0.25">
      <c r="C222" s="17"/>
    </row>
    <row r="223" spans="3:3" x14ac:dyDescent="0.25">
      <c r="C223" s="17"/>
    </row>
    <row r="224" spans="3:3" x14ac:dyDescent="0.25">
      <c r="C224" s="17"/>
    </row>
    <row r="225" spans="3:3" x14ac:dyDescent="0.25">
      <c r="C225" s="17"/>
    </row>
    <row r="226" spans="3:3" x14ac:dyDescent="0.25">
      <c r="C226" s="17"/>
    </row>
    <row r="227" spans="3:3" x14ac:dyDescent="0.25">
      <c r="C227" s="17"/>
    </row>
    <row r="228" spans="3:3" x14ac:dyDescent="0.25">
      <c r="C228" s="17"/>
    </row>
    <row r="229" spans="3:3" x14ac:dyDescent="0.25">
      <c r="C229" s="17"/>
    </row>
    <row r="230" spans="3:3" x14ac:dyDescent="0.25">
      <c r="C230" s="17"/>
    </row>
    <row r="231" spans="3:3" x14ac:dyDescent="0.25">
      <c r="C231" s="17"/>
    </row>
    <row r="232" spans="3:3" x14ac:dyDescent="0.25">
      <c r="C232" s="17"/>
    </row>
    <row r="233" spans="3:3" x14ac:dyDescent="0.25">
      <c r="C233" s="17"/>
    </row>
    <row r="234" spans="3:3" x14ac:dyDescent="0.25">
      <c r="C234" s="17"/>
    </row>
    <row r="235" spans="3:3" x14ac:dyDescent="0.25">
      <c r="C235" s="17"/>
    </row>
    <row r="236" spans="3:3" x14ac:dyDescent="0.25">
      <c r="C236" s="17"/>
    </row>
    <row r="237" spans="3:3" x14ac:dyDescent="0.25">
      <c r="C237" s="17"/>
    </row>
    <row r="238" spans="3:3" x14ac:dyDescent="0.25">
      <c r="C238" s="17"/>
    </row>
    <row r="239" spans="3:3" x14ac:dyDescent="0.25">
      <c r="C239" s="17"/>
    </row>
    <row r="240" spans="3:3" x14ac:dyDescent="0.25">
      <c r="C240" s="17"/>
    </row>
    <row r="241" spans="3:3" x14ac:dyDescent="0.25">
      <c r="C241" s="17"/>
    </row>
    <row r="242" spans="3:3" x14ac:dyDescent="0.25">
      <c r="C242" s="17"/>
    </row>
    <row r="243" spans="3:3" x14ac:dyDescent="0.25">
      <c r="C243" s="17"/>
    </row>
    <row r="244" spans="3:3" x14ac:dyDescent="0.25">
      <c r="C244" s="17"/>
    </row>
    <row r="245" spans="3:3" x14ac:dyDescent="0.25">
      <c r="C245" s="17"/>
    </row>
    <row r="246" spans="3:3" x14ac:dyDescent="0.25">
      <c r="C246" s="17"/>
    </row>
    <row r="247" spans="3:3" x14ac:dyDescent="0.25">
      <c r="C247" s="17"/>
    </row>
    <row r="248" spans="3:3" x14ac:dyDescent="0.25">
      <c r="C248" s="17"/>
    </row>
    <row r="249" spans="3:3" x14ac:dyDescent="0.25">
      <c r="C249" s="17"/>
    </row>
    <row r="250" spans="3:3" x14ac:dyDescent="0.25">
      <c r="C250" s="17"/>
    </row>
    <row r="251" spans="3:3" x14ac:dyDescent="0.25">
      <c r="C251" s="17"/>
    </row>
    <row r="252" spans="3:3" x14ac:dyDescent="0.25">
      <c r="C252" s="17"/>
    </row>
    <row r="253" spans="3:3" x14ac:dyDescent="0.25">
      <c r="C253" s="17"/>
    </row>
    <row r="254" spans="3:3" x14ac:dyDescent="0.25">
      <c r="C254" s="17"/>
    </row>
    <row r="255" spans="3:3" x14ac:dyDescent="0.25">
      <c r="C255" s="17"/>
    </row>
    <row r="256" spans="3:3" x14ac:dyDescent="0.25">
      <c r="C256" s="17"/>
    </row>
    <row r="257" spans="3:3" x14ac:dyDescent="0.25">
      <c r="C257" s="17"/>
    </row>
    <row r="258" spans="3:3" x14ac:dyDescent="0.25">
      <c r="C258" s="17"/>
    </row>
    <row r="259" spans="3:3" x14ac:dyDescent="0.25">
      <c r="C259" s="17"/>
    </row>
    <row r="260" spans="3:3" x14ac:dyDescent="0.25">
      <c r="C260" s="17"/>
    </row>
    <row r="261" spans="3:3" x14ac:dyDescent="0.25">
      <c r="C261" s="17"/>
    </row>
    <row r="262" spans="3:3" x14ac:dyDescent="0.25">
      <c r="C262" s="17"/>
    </row>
    <row r="263" spans="3:3" x14ac:dyDescent="0.25">
      <c r="C263" s="17"/>
    </row>
    <row r="264" spans="3:3" x14ac:dyDescent="0.25">
      <c r="C264" s="17"/>
    </row>
    <row r="265" spans="3:3" x14ac:dyDescent="0.25">
      <c r="C265" s="17"/>
    </row>
    <row r="266" spans="3:3" x14ac:dyDescent="0.25">
      <c r="C266" s="17"/>
    </row>
    <row r="267" spans="3:3" x14ac:dyDescent="0.25">
      <c r="C267" s="17"/>
    </row>
    <row r="268" spans="3:3" x14ac:dyDescent="0.25">
      <c r="C268" s="17"/>
    </row>
    <row r="269" spans="3:3" x14ac:dyDescent="0.25">
      <c r="C269" s="17"/>
    </row>
    <row r="270" spans="3:3" x14ac:dyDescent="0.25">
      <c r="C270" s="17"/>
    </row>
    <row r="271" spans="3:3" x14ac:dyDescent="0.25">
      <c r="C271" s="17"/>
    </row>
    <row r="272" spans="3:3" x14ac:dyDescent="0.25">
      <c r="C272" s="17"/>
    </row>
    <row r="273" spans="3:3" x14ac:dyDescent="0.25">
      <c r="C273" s="17"/>
    </row>
    <row r="274" spans="3:3" x14ac:dyDescent="0.25">
      <c r="C274" s="17"/>
    </row>
    <row r="275" spans="3:3" x14ac:dyDescent="0.25">
      <c r="C275" s="17"/>
    </row>
    <row r="276" spans="3:3" x14ac:dyDescent="0.25">
      <c r="C276" s="17"/>
    </row>
    <row r="277" spans="3:3" x14ac:dyDescent="0.25">
      <c r="C277" s="17"/>
    </row>
    <row r="278" spans="3:3" x14ac:dyDescent="0.25">
      <c r="C278" s="17"/>
    </row>
    <row r="279" spans="3:3" x14ac:dyDescent="0.25">
      <c r="C279" s="17"/>
    </row>
    <row r="280" spans="3:3" x14ac:dyDescent="0.25">
      <c r="C280" s="17"/>
    </row>
    <row r="281" spans="3:3" x14ac:dyDescent="0.25">
      <c r="C281" s="17"/>
    </row>
    <row r="282" spans="3:3" x14ac:dyDescent="0.25">
      <c r="C282" s="17"/>
    </row>
  </sheetData>
  <sheetProtection algorithmName="SHA-512" hashValue="/QHvdc/6v7SjklK71V4phRSQsRstENplmcYOgjpUI6pago/J8DKvsn6Exh5BscQQR8pEJ2SO4VLGVLrzrhu4fg==" saltValue="uAPnZ/N/L5tvL6EXPLbD2A==" spinCount="100000" sheet="1" objects="1" scenarios="1"/>
  <protectedRanges>
    <protectedRange sqref="F9:F107" name="Range1"/>
    <protectedRange sqref="H9:H107" name="Range2"/>
    <protectedRange sqref="J9:J107" name="Range3"/>
  </protectedRanges>
  <pageMargins left="0.25" right="0" top="0.5" bottom="0.2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Symanetc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LouAnn R. Holmes</dc:creator>
  <cp:lastModifiedBy>LouAnn R. Holmes</cp:lastModifiedBy>
  <cp:lastPrinted>2016-07-07T16:31:23Z</cp:lastPrinted>
  <dcterms:created xsi:type="dcterms:W3CDTF">2016-06-20T01:15:49Z</dcterms:created>
  <dcterms:modified xsi:type="dcterms:W3CDTF">2016-07-08T01:32:52Z</dcterms:modified>
</cp:coreProperties>
</file>